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I:\40289 - Bertelsmann - Muster-Datenkatalog NRW\"/>
    </mc:Choice>
  </mc:AlternateContent>
  <xr:revisionPtr revIDLastSave="0" documentId="13_ncr:1_{45D3E536-7688-4287-A350-5F843D03D845}" xr6:coauthVersionLast="43" xr6:coauthVersionMax="43" xr10:uidLastSave="{00000000-0000-0000-0000-000000000000}"/>
  <bookViews>
    <workbookView xWindow="-120" yWindow="-120" windowWidth="29040" windowHeight="15840" tabRatio="607" xr2:uid="{00000000-000D-0000-FFFF-FFFF00000000}"/>
  </bookViews>
  <sheets>
    <sheet name="Musterdatenkatalog" sheetId="19" r:id="rId1"/>
    <sheet name="Auswertung" sheetId="13" r:id="rId2"/>
    <sheet name="Highlights" sheetId="17" r:id="rId3"/>
    <sheet name="Potenzial" sheetId="16" r:id="rId4"/>
    <sheet name="Pivot" sheetId="22" state="hidden" r:id="rId5"/>
    <sheet name="Chart" sheetId="23" state="hidden" r:id="rId6"/>
  </sheets>
  <definedNames>
    <definedName name="_xlnm._FilterDatabase" localSheetId="1" hidden="1">Auswertung!$A$1:$G$299</definedName>
    <definedName name="_xlnm._FilterDatabase" localSheetId="0" hidden="1">Musterdatenkatalog!$A$1:$O$965</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Q1" i="17" l="1"/>
  <c r="N1" i="17"/>
  <c r="K1" i="17"/>
  <c r="H1" i="17"/>
  <c r="E1" i="17"/>
  <c r="B1" i="17"/>
  <c r="I3" i="16" l="1"/>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2" i="16"/>
  <c r="G3"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 i="16"/>
  <c r="E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2" i="16"/>
  <c r="C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2" i="16"/>
  <c r="C5" i="13"/>
  <c r="D5" i="13"/>
  <c r="E5" i="13"/>
  <c r="F5" i="13"/>
  <c r="B965" i="19"/>
  <c r="B964" i="19"/>
  <c r="B963" i="19"/>
  <c r="B962" i="19"/>
  <c r="B961" i="19"/>
  <c r="B960" i="19"/>
  <c r="B959" i="19"/>
  <c r="B958" i="19"/>
  <c r="B957" i="19"/>
  <c r="B956" i="19"/>
  <c r="B955" i="19"/>
  <c r="B954" i="19"/>
  <c r="B953" i="19"/>
  <c r="B952" i="19"/>
  <c r="B951" i="19"/>
  <c r="B950" i="19"/>
  <c r="B949" i="19"/>
  <c r="B948" i="19"/>
  <c r="B947" i="19"/>
  <c r="B946" i="19"/>
  <c r="B945" i="19"/>
  <c r="B944" i="19"/>
  <c r="B943" i="19"/>
  <c r="B942" i="19"/>
  <c r="B941" i="19"/>
  <c r="B940" i="19"/>
  <c r="B939" i="19"/>
  <c r="B938" i="19"/>
  <c r="B937" i="19"/>
  <c r="B936" i="19"/>
  <c r="B935" i="19"/>
  <c r="B934" i="19"/>
  <c r="B933" i="19"/>
  <c r="B932" i="19"/>
  <c r="B931" i="19"/>
  <c r="B930" i="19"/>
  <c r="B929" i="19"/>
  <c r="B928" i="19"/>
  <c r="B927" i="19"/>
  <c r="B926" i="19"/>
  <c r="B925" i="19"/>
  <c r="B924" i="19"/>
  <c r="B923" i="19"/>
  <c r="B922" i="19"/>
  <c r="B921" i="19"/>
  <c r="B920" i="19"/>
  <c r="B919" i="19"/>
  <c r="B918" i="19"/>
  <c r="B917" i="19"/>
  <c r="B916" i="19"/>
  <c r="B915" i="19"/>
  <c r="B914" i="19"/>
  <c r="B913" i="19"/>
  <c r="B912" i="19"/>
  <c r="B911" i="19"/>
  <c r="B910" i="19"/>
  <c r="B909" i="19"/>
  <c r="B908" i="19"/>
  <c r="B907" i="19"/>
  <c r="B906" i="19"/>
  <c r="B905" i="19"/>
  <c r="B904" i="19"/>
  <c r="B903" i="19"/>
  <c r="B902" i="19"/>
  <c r="B901" i="19"/>
  <c r="B900" i="19"/>
  <c r="B899" i="19"/>
  <c r="B898" i="19"/>
  <c r="B897" i="19"/>
  <c r="B896" i="19"/>
  <c r="B895" i="19"/>
  <c r="B894" i="19"/>
  <c r="B893" i="19"/>
  <c r="B892" i="19"/>
  <c r="B891" i="19"/>
  <c r="B890" i="19"/>
  <c r="B889" i="19"/>
  <c r="B888" i="19"/>
  <c r="B887" i="19"/>
  <c r="B886" i="19"/>
  <c r="B885" i="19"/>
  <c r="B884" i="19"/>
  <c r="B883" i="19"/>
  <c r="B882" i="19"/>
  <c r="B881" i="19"/>
  <c r="B880" i="19"/>
  <c r="B879" i="19"/>
  <c r="B878" i="19"/>
  <c r="B877" i="19"/>
  <c r="B876" i="19"/>
  <c r="B875" i="19"/>
  <c r="B874" i="19"/>
  <c r="B873" i="19"/>
  <c r="B872" i="19"/>
  <c r="B871" i="19"/>
  <c r="B870" i="19"/>
  <c r="B869" i="19"/>
  <c r="B868" i="19"/>
  <c r="B867" i="19"/>
  <c r="B866" i="19"/>
  <c r="B865" i="19"/>
  <c r="B864" i="19"/>
  <c r="B863" i="19"/>
  <c r="B862" i="19"/>
  <c r="B861" i="19"/>
  <c r="B860" i="19"/>
  <c r="B859" i="19"/>
  <c r="B858" i="19"/>
  <c r="B857" i="19"/>
  <c r="B856" i="19"/>
  <c r="B855" i="19"/>
  <c r="B854" i="19"/>
  <c r="B853" i="19"/>
  <c r="B852" i="19"/>
  <c r="B851" i="19"/>
  <c r="B850" i="19"/>
  <c r="B849" i="19"/>
  <c r="B848" i="19"/>
  <c r="B847" i="19"/>
  <c r="B846" i="19"/>
  <c r="B845" i="19"/>
  <c r="B844" i="19"/>
  <c r="B843" i="19"/>
  <c r="B842" i="19"/>
  <c r="B841" i="19"/>
  <c r="B840" i="19"/>
  <c r="B839" i="19"/>
  <c r="B838" i="19"/>
  <c r="B837" i="19"/>
  <c r="B836" i="19"/>
  <c r="B835" i="19"/>
  <c r="B834" i="19"/>
  <c r="B833" i="19"/>
  <c r="B832" i="19"/>
  <c r="B831" i="19"/>
  <c r="B830" i="19"/>
  <c r="B829" i="19"/>
  <c r="B828" i="19"/>
  <c r="B827" i="19"/>
  <c r="B826" i="19"/>
  <c r="B825" i="19"/>
  <c r="B824" i="19"/>
  <c r="B823" i="19"/>
  <c r="B822" i="19"/>
  <c r="B821" i="19"/>
  <c r="B820" i="19"/>
  <c r="B819" i="19"/>
  <c r="B818" i="19"/>
  <c r="B817" i="19"/>
  <c r="B816" i="19"/>
  <c r="B815" i="19"/>
  <c r="B814" i="19"/>
  <c r="B813" i="19"/>
  <c r="B812" i="19"/>
  <c r="B811" i="19"/>
  <c r="B810" i="19"/>
  <c r="B809" i="19"/>
  <c r="B808" i="19"/>
  <c r="B807" i="19"/>
  <c r="B806" i="19"/>
  <c r="B805" i="19"/>
  <c r="B804" i="19"/>
  <c r="B803" i="19"/>
  <c r="B802" i="19"/>
  <c r="B801" i="19"/>
  <c r="B800" i="19"/>
  <c r="B799" i="19"/>
  <c r="B798" i="19"/>
  <c r="B797" i="19"/>
  <c r="B796" i="19"/>
  <c r="B795" i="19"/>
  <c r="B794" i="19"/>
  <c r="B793" i="19"/>
  <c r="B792" i="19"/>
  <c r="B791" i="19"/>
  <c r="B790" i="19"/>
  <c r="B789" i="19"/>
  <c r="B788" i="19"/>
  <c r="B787" i="19"/>
  <c r="B786" i="19"/>
  <c r="B785" i="19"/>
  <c r="B784" i="19"/>
  <c r="B783" i="19"/>
  <c r="B782" i="19"/>
  <c r="B781" i="19"/>
  <c r="B780" i="19"/>
  <c r="B779" i="19"/>
  <c r="B778" i="19"/>
  <c r="B777" i="19"/>
  <c r="B776" i="19"/>
  <c r="B775" i="19"/>
  <c r="B774" i="19"/>
  <c r="B773" i="19"/>
  <c r="B772" i="19"/>
  <c r="B771" i="19"/>
  <c r="B770" i="19"/>
  <c r="B769" i="19"/>
  <c r="B768" i="19"/>
  <c r="B767" i="19"/>
  <c r="B766" i="19"/>
  <c r="B765" i="19"/>
  <c r="B764" i="19"/>
  <c r="B763" i="19"/>
  <c r="B762" i="19"/>
  <c r="B761" i="19"/>
  <c r="B760" i="19"/>
  <c r="B759" i="19"/>
  <c r="B758" i="19"/>
  <c r="B757" i="19"/>
  <c r="B756" i="19"/>
  <c r="B755" i="19"/>
  <c r="B754" i="19"/>
  <c r="B753" i="19"/>
  <c r="B752" i="19"/>
  <c r="B751" i="19"/>
  <c r="B750" i="19"/>
  <c r="B749" i="19"/>
  <c r="B748" i="19"/>
  <c r="B747" i="19"/>
  <c r="B746" i="19"/>
  <c r="B745" i="19"/>
  <c r="B744" i="19"/>
  <c r="B743" i="19"/>
  <c r="B742" i="19"/>
  <c r="B741" i="19"/>
  <c r="B740" i="19"/>
  <c r="B739" i="19"/>
  <c r="B738" i="19"/>
  <c r="B737" i="19"/>
  <c r="B736" i="19"/>
  <c r="B735" i="19"/>
  <c r="B734" i="19"/>
  <c r="B733" i="19"/>
  <c r="B732" i="19"/>
  <c r="B731" i="19"/>
  <c r="B730" i="19"/>
  <c r="B729" i="19"/>
  <c r="B728" i="19"/>
  <c r="B727" i="19"/>
  <c r="B726" i="19"/>
  <c r="B725" i="19"/>
  <c r="B724" i="19"/>
  <c r="B723" i="19"/>
  <c r="B722" i="19"/>
  <c r="B721" i="19"/>
  <c r="B720" i="19"/>
  <c r="B719" i="19"/>
  <c r="B718" i="19"/>
  <c r="B717" i="19"/>
  <c r="B716" i="19"/>
  <c r="B715" i="19"/>
  <c r="B714" i="19"/>
  <c r="B713" i="19"/>
  <c r="B712" i="19"/>
  <c r="B711" i="19"/>
  <c r="B710" i="19"/>
  <c r="B709" i="19"/>
  <c r="B708" i="19"/>
  <c r="B707" i="19"/>
  <c r="B706" i="19"/>
  <c r="B705" i="19"/>
  <c r="B704" i="19"/>
  <c r="B703" i="19"/>
  <c r="B702" i="19"/>
  <c r="B701" i="19"/>
  <c r="B700" i="19"/>
  <c r="B699" i="19"/>
  <c r="B698" i="19"/>
  <c r="B697" i="19"/>
  <c r="B696" i="19"/>
  <c r="B695" i="19"/>
  <c r="B694" i="19"/>
  <c r="B693" i="19"/>
  <c r="B692" i="19"/>
  <c r="B691" i="19"/>
  <c r="B690" i="19"/>
  <c r="B689" i="19"/>
  <c r="B688" i="19"/>
  <c r="B687" i="19"/>
  <c r="B686" i="19"/>
  <c r="B685" i="19"/>
  <c r="B684" i="19"/>
  <c r="B683" i="19"/>
  <c r="B682" i="19"/>
  <c r="B681" i="19"/>
  <c r="B680" i="19"/>
  <c r="B679" i="19"/>
  <c r="B678" i="19"/>
  <c r="B677" i="19"/>
  <c r="B676" i="19"/>
  <c r="B675" i="19"/>
  <c r="B674" i="19"/>
  <c r="B673" i="19"/>
  <c r="B672" i="19"/>
  <c r="B671" i="19"/>
  <c r="B670" i="19"/>
  <c r="B669" i="19"/>
  <c r="B668" i="19"/>
  <c r="B667" i="19"/>
  <c r="B666" i="19"/>
  <c r="B665" i="19"/>
  <c r="B664" i="19"/>
  <c r="B663" i="19"/>
  <c r="B662" i="19"/>
  <c r="B661" i="19"/>
  <c r="B660" i="19"/>
  <c r="B659" i="19"/>
  <c r="B658" i="19"/>
  <c r="B657" i="19"/>
  <c r="B656" i="19"/>
  <c r="B655" i="19"/>
  <c r="B654" i="19"/>
  <c r="B653" i="19"/>
  <c r="B652" i="19"/>
  <c r="B651" i="19"/>
  <c r="B650" i="19"/>
  <c r="B649" i="19"/>
  <c r="B648" i="19"/>
  <c r="B647" i="19"/>
  <c r="B646" i="19"/>
  <c r="B645" i="19"/>
  <c r="B644" i="19"/>
  <c r="B643" i="19"/>
  <c r="B642" i="19"/>
  <c r="B641" i="19"/>
  <c r="B640" i="19"/>
  <c r="B639" i="19"/>
  <c r="B638" i="19"/>
  <c r="B637" i="19"/>
  <c r="B636" i="19"/>
  <c r="B635" i="19"/>
  <c r="B634" i="19"/>
  <c r="B633" i="19"/>
  <c r="B632" i="19"/>
  <c r="B631" i="19"/>
  <c r="B630" i="19"/>
  <c r="B629" i="19"/>
  <c r="B628" i="19"/>
  <c r="B627" i="19"/>
  <c r="B626" i="19"/>
  <c r="B625" i="19"/>
  <c r="B624" i="19"/>
  <c r="B623" i="19"/>
  <c r="B622" i="19"/>
  <c r="B621" i="19"/>
  <c r="B620" i="19"/>
  <c r="B619" i="19"/>
  <c r="B618" i="19"/>
  <c r="B617" i="19"/>
  <c r="B616" i="19"/>
  <c r="B615" i="19"/>
  <c r="B614" i="19"/>
  <c r="B613" i="19"/>
  <c r="B612" i="19"/>
  <c r="B611" i="19"/>
  <c r="B610" i="19"/>
  <c r="B609" i="19"/>
  <c r="B608" i="19"/>
  <c r="B607" i="19"/>
  <c r="B606" i="19"/>
  <c r="B605" i="19"/>
  <c r="B604" i="19"/>
  <c r="B603" i="19"/>
  <c r="B602" i="19"/>
  <c r="B601" i="19"/>
  <c r="B600" i="19"/>
  <c r="B599" i="19"/>
  <c r="B598" i="19"/>
  <c r="B597" i="19"/>
  <c r="B596" i="19"/>
  <c r="B595" i="19"/>
  <c r="B594" i="19"/>
  <c r="B593" i="19"/>
  <c r="B592" i="19"/>
  <c r="B591" i="19"/>
  <c r="B590" i="19"/>
  <c r="B589" i="19"/>
  <c r="B588" i="19"/>
  <c r="B587" i="19"/>
  <c r="B586" i="19"/>
  <c r="B585" i="19"/>
  <c r="B584" i="19"/>
  <c r="B583" i="19"/>
  <c r="B582" i="19"/>
  <c r="B581" i="19"/>
  <c r="B580" i="19"/>
  <c r="B579" i="19"/>
  <c r="B578" i="19"/>
  <c r="B577" i="19"/>
  <c r="B576" i="19"/>
  <c r="B575" i="19"/>
  <c r="B574" i="19"/>
  <c r="B573" i="19"/>
  <c r="B572" i="19"/>
  <c r="B571" i="19"/>
  <c r="B570" i="19"/>
  <c r="B569" i="19"/>
  <c r="B568" i="19"/>
  <c r="B567" i="19"/>
  <c r="B566" i="19"/>
  <c r="B565" i="19"/>
  <c r="B564" i="19"/>
  <c r="B563" i="19"/>
  <c r="B562" i="19"/>
  <c r="B561" i="19"/>
  <c r="B560" i="19"/>
  <c r="B559" i="19"/>
  <c r="B558" i="19"/>
  <c r="B557" i="19"/>
  <c r="B556" i="19"/>
  <c r="B555" i="19"/>
  <c r="B554" i="19"/>
  <c r="B553" i="19"/>
  <c r="B552" i="19"/>
  <c r="B551" i="19"/>
  <c r="B550" i="19"/>
  <c r="B549" i="19"/>
  <c r="B548" i="19"/>
  <c r="B547" i="19"/>
  <c r="B546" i="19"/>
  <c r="B545" i="19"/>
  <c r="B544" i="19"/>
  <c r="B543" i="19"/>
  <c r="B542" i="19"/>
  <c r="B541" i="19"/>
  <c r="B540" i="19"/>
  <c r="B539" i="19"/>
  <c r="B538" i="19"/>
  <c r="B537" i="19"/>
  <c r="B536" i="19"/>
  <c r="B535" i="19"/>
  <c r="B534" i="19"/>
  <c r="B533" i="19"/>
  <c r="B532" i="19"/>
  <c r="B531" i="19"/>
  <c r="B530" i="19"/>
  <c r="B529" i="19"/>
  <c r="B528" i="19"/>
  <c r="B527" i="19"/>
  <c r="B526" i="19"/>
  <c r="B525" i="19"/>
  <c r="B524" i="19"/>
  <c r="B523" i="19"/>
  <c r="B522" i="19"/>
  <c r="B521" i="19"/>
  <c r="B520" i="19"/>
  <c r="B519" i="19"/>
  <c r="B518" i="19"/>
  <c r="B517" i="19"/>
  <c r="B516" i="19"/>
  <c r="B515" i="19"/>
  <c r="B514" i="19"/>
  <c r="B513" i="19"/>
  <c r="B512" i="19"/>
  <c r="B511" i="19"/>
  <c r="B510" i="19"/>
  <c r="B509" i="19"/>
  <c r="B508" i="19"/>
  <c r="B507" i="19"/>
  <c r="B506" i="19"/>
  <c r="B505" i="19"/>
  <c r="B504" i="19"/>
  <c r="B503" i="19"/>
  <c r="B502" i="19"/>
  <c r="B501" i="19"/>
  <c r="B500" i="19"/>
  <c r="B499" i="19"/>
  <c r="B498" i="19"/>
  <c r="B497" i="19"/>
  <c r="B496" i="19"/>
  <c r="B495" i="19"/>
  <c r="B494" i="19"/>
  <c r="B493" i="19"/>
  <c r="B492" i="19"/>
  <c r="B491" i="19"/>
  <c r="B490" i="19"/>
  <c r="B489" i="19"/>
  <c r="B488" i="19"/>
  <c r="B487" i="19"/>
  <c r="B486" i="19"/>
  <c r="B485" i="19"/>
  <c r="B484" i="19"/>
  <c r="B483" i="19"/>
  <c r="B482" i="19"/>
  <c r="B481" i="19"/>
  <c r="B480" i="19"/>
  <c r="B479" i="19"/>
  <c r="B478" i="19"/>
  <c r="B477" i="19"/>
  <c r="B476" i="19"/>
  <c r="B475" i="19"/>
  <c r="B474" i="19"/>
  <c r="B473" i="19"/>
  <c r="B472" i="19"/>
  <c r="B471" i="19"/>
  <c r="B470" i="19"/>
  <c r="B469" i="19"/>
  <c r="B468" i="19"/>
  <c r="B467" i="19"/>
  <c r="B466" i="19"/>
  <c r="B465" i="19"/>
  <c r="B464" i="19"/>
  <c r="B463" i="19"/>
  <c r="B462" i="19"/>
  <c r="B461" i="19"/>
  <c r="B460" i="19"/>
  <c r="B459" i="19"/>
  <c r="B458" i="19"/>
  <c r="B457" i="19"/>
  <c r="B456" i="19"/>
  <c r="B455" i="19"/>
  <c r="B454" i="19"/>
  <c r="B453" i="19"/>
  <c r="B452" i="19"/>
  <c r="B451" i="19"/>
  <c r="B450" i="19"/>
  <c r="B449" i="19"/>
  <c r="B448" i="19"/>
  <c r="B447" i="19"/>
  <c r="B446" i="19"/>
  <c r="B445" i="19"/>
  <c r="B444" i="19"/>
  <c r="B443" i="19"/>
  <c r="B442" i="19"/>
  <c r="B441" i="19"/>
  <c r="B440" i="19"/>
  <c r="B439" i="19"/>
  <c r="B438" i="19"/>
  <c r="B437" i="19"/>
  <c r="B436" i="19"/>
  <c r="B435" i="19"/>
  <c r="B434" i="19"/>
  <c r="B433" i="19"/>
  <c r="B432" i="19"/>
  <c r="B431" i="19"/>
  <c r="B430" i="19"/>
  <c r="B429" i="19"/>
  <c r="B428" i="19"/>
  <c r="B427" i="19"/>
  <c r="B426" i="19"/>
  <c r="B425" i="19"/>
  <c r="B424" i="19"/>
  <c r="B423" i="19"/>
  <c r="B422" i="19"/>
  <c r="B421" i="19"/>
  <c r="B420" i="19"/>
  <c r="B419" i="19"/>
  <c r="B418" i="19"/>
  <c r="B417" i="19"/>
  <c r="B416" i="19"/>
  <c r="B415" i="19"/>
  <c r="B414" i="19"/>
  <c r="B413" i="19"/>
  <c r="B412" i="19"/>
  <c r="B411" i="19"/>
  <c r="B410" i="19"/>
  <c r="B409" i="19"/>
  <c r="B408" i="19"/>
  <c r="B407" i="19"/>
  <c r="B406" i="19"/>
  <c r="B405" i="19"/>
  <c r="B404" i="19"/>
  <c r="B403" i="19"/>
  <c r="B402" i="19"/>
  <c r="B401" i="19"/>
  <c r="B400" i="19"/>
  <c r="B399" i="19"/>
  <c r="B398" i="19"/>
  <c r="B397" i="19"/>
  <c r="B396" i="19"/>
  <c r="B395" i="19"/>
  <c r="B394" i="19"/>
  <c r="B393" i="19"/>
  <c r="B392" i="19"/>
  <c r="B391" i="19"/>
  <c r="B390" i="19"/>
  <c r="B389" i="19"/>
  <c r="B388" i="19"/>
  <c r="B387" i="19"/>
  <c r="B386" i="19"/>
  <c r="B385" i="19"/>
  <c r="B384" i="19"/>
  <c r="B383" i="19"/>
  <c r="B382" i="19"/>
  <c r="B381" i="19"/>
  <c r="B380" i="19"/>
  <c r="B379" i="19"/>
  <c r="B378" i="19"/>
  <c r="B377" i="19"/>
  <c r="B376" i="19"/>
  <c r="B375" i="19"/>
  <c r="B374" i="19"/>
  <c r="B373" i="19"/>
  <c r="B372" i="19"/>
  <c r="B371" i="19"/>
  <c r="B370" i="19"/>
  <c r="B369" i="19"/>
  <c r="B368" i="19"/>
  <c r="B367" i="19"/>
  <c r="B366" i="19"/>
  <c r="B365" i="19"/>
  <c r="B364" i="19"/>
  <c r="B363" i="19"/>
  <c r="B362" i="19"/>
  <c r="B361" i="19"/>
  <c r="B360" i="19"/>
  <c r="B359" i="19"/>
  <c r="B358" i="19"/>
  <c r="B357" i="19"/>
  <c r="B356" i="19"/>
  <c r="B355" i="19"/>
  <c r="B354" i="19"/>
  <c r="B353" i="19"/>
  <c r="B352" i="19"/>
  <c r="B351" i="19"/>
  <c r="B350" i="19"/>
  <c r="B349" i="19"/>
  <c r="B348" i="19"/>
  <c r="B347" i="19"/>
  <c r="B346" i="19"/>
  <c r="B345" i="19"/>
  <c r="B344" i="19"/>
  <c r="B343" i="19"/>
  <c r="B342" i="19"/>
  <c r="B341" i="19"/>
  <c r="B340" i="19"/>
  <c r="B339" i="19"/>
  <c r="B338" i="19"/>
  <c r="B337" i="19"/>
  <c r="B336" i="19"/>
  <c r="B335" i="19"/>
  <c r="B334" i="19"/>
  <c r="B333" i="19"/>
  <c r="B332" i="19"/>
  <c r="B331" i="19"/>
  <c r="B330" i="19"/>
  <c r="B329" i="19"/>
  <c r="B328" i="19"/>
  <c r="B327" i="19"/>
  <c r="B326" i="19"/>
  <c r="B325" i="19"/>
  <c r="B324" i="19"/>
  <c r="B323" i="19"/>
  <c r="B322" i="19"/>
  <c r="B321" i="19"/>
  <c r="B320" i="19"/>
  <c r="B319" i="19"/>
  <c r="B318" i="19"/>
  <c r="B317" i="19"/>
  <c r="B316" i="19"/>
  <c r="B315" i="19"/>
  <c r="B314" i="19"/>
  <c r="B313" i="19"/>
  <c r="B312" i="19"/>
  <c r="B311" i="19"/>
  <c r="B310" i="19"/>
  <c r="B309" i="19"/>
  <c r="B308" i="19"/>
  <c r="B307" i="19"/>
  <c r="B306" i="19"/>
  <c r="B305" i="19"/>
  <c r="B304" i="19"/>
  <c r="B303" i="19"/>
  <c r="B302" i="19"/>
  <c r="B301" i="19"/>
  <c r="B300" i="19"/>
  <c r="B299" i="19"/>
  <c r="B298" i="19"/>
  <c r="B297" i="19"/>
  <c r="B296" i="19"/>
  <c r="B295" i="19"/>
  <c r="B294" i="19"/>
  <c r="B293" i="19"/>
  <c r="B292" i="19"/>
  <c r="B291" i="19"/>
  <c r="B290" i="19"/>
  <c r="B289" i="19"/>
  <c r="B288" i="19"/>
  <c r="B287" i="19"/>
  <c r="B286" i="19"/>
  <c r="B285" i="19"/>
  <c r="B284" i="19"/>
  <c r="B283" i="19"/>
  <c r="B282" i="19"/>
  <c r="B281" i="19"/>
  <c r="B280" i="19"/>
  <c r="B279" i="19"/>
  <c r="B278" i="19"/>
  <c r="B277" i="19"/>
  <c r="B276" i="19"/>
  <c r="B275" i="19"/>
  <c r="B274" i="19"/>
  <c r="B273" i="19"/>
  <c r="B272" i="19"/>
  <c r="B271" i="19"/>
  <c r="B270" i="19"/>
  <c r="B269" i="19"/>
  <c r="B268" i="19"/>
  <c r="B267" i="19"/>
  <c r="B266" i="19"/>
  <c r="B265" i="19"/>
  <c r="B264" i="19"/>
  <c r="B263" i="19"/>
  <c r="B262" i="19"/>
  <c r="B261" i="19"/>
  <c r="B260" i="19"/>
  <c r="B259" i="19"/>
  <c r="B258" i="19"/>
  <c r="B257" i="19"/>
  <c r="B256" i="19"/>
  <c r="B255" i="19"/>
  <c r="B254" i="19"/>
  <c r="B253" i="19"/>
  <c r="B252" i="19"/>
  <c r="B251" i="19"/>
  <c r="B250" i="19"/>
  <c r="B249" i="19"/>
  <c r="B248" i="19"/>
  <c r="B247" i="19"/>
  <c r="B246" i="19"/>
  <c r="B245" i="19"/>
  <c r="B244" i="19"/>
  <c r="B243" i="19"/>
  <c r="B242" i="19"/>
  <c r="B241" i="19"/>
  <c r="B240" i="19"/>
  <c r="B239" i="19"/>
  <c r="B238" i="19"/>
  <c r="B237" i="19"/>
  <c r="B236" i="19"/>
  <c r="B235" i="19"/>
  <c r="B234" i="19"/>
  <c r="B233" i="19"/>
  <c r="B232" i="19"/>
  <c r="B231" i="19"/>
  <c r="B230" i="19"/>
  <c r="B229" i="19"/>
  <c r="B228" i="19"/>
  <c r="B227" i="19"/>
  <c r="B226" i="19"/>
  <c r="B225" i="19"/>
  <c r="B224" i="19"/>
  <c r="B223" i="19"/>
  <c r="B222" i="19"/>
  <c r="B221" i="19"/>
  <c r="B220" i="19"/>
  <c r="B219" i="19"/>
  <c r="B218" i="19"/>
  <c r="B217" i="19"/>
  <c r="B216" i="19"/>
  <c r="B215" i="19"/>
  <c r="B214" i="19"/>
  <c r="B213" i="19"/>
  <c r="B212" i="19"/>
  <c r="B211" i="19"/>
  <c r="B210" i="19"/>
  <c r="B209" i="19"/>
  <c r="B208" i="19"/>
  <c r="B207" i="19"/>
  <c r="B206" i="19"/>
  <c r="B205" i="19"/>
  <c r="B204" i="19"/>
  <c r="B203" i="19"/>
  <c r="B202" i="19"/>
  <c r="B201" i="19"/>
  <c r="B200" i="19"/>
  <c r="B199" i="19"/>
  <c r="B198" i="19"/>
  <c r="B197" i="19"/>
  <c r="B196" i="19"/>
  <c r="B195" i="19"/>
  <c r="B194" i="19"/>
  <c r="B193" i="19"/>
  <c r="B192" i="19"/>
  <c r="B191" i="19"/>
  <c r="B190" i="19"/>
  <c r="B189" i="19"/>
  <c r="B188" i="19"/>
  <c r="B187" i="19"/>
  <c r="B186" i="19"/>
  <c r="B185" i="19"/>
  <c r="B184" i="19"/>
  <c r="B183" i="19"/>
  <c r="B182" i="19"/>
  <c r="B181" i="19"/>
  <c r="B180" i="19"/>
  <c r="B179" i="19"/>
  <c r="B178" i="19"/>
  <c r="B177" i="19"/>
  <c r="B176" i="19"/>
  <c r="B175" i="19"/>
  <c r="B174" i="19"/>
  <c r="B173" i="19"/>
  <c r="B172" i="19"/>
  <c r="B171" i="19"/>
  <c r="B170" i="19"/>
  <c r="B169" i="19"/>
  <c r="B168" i="19"/>
  <c r="B167" i="19"/>
  <c r="B166" i="19"/>
  <c r="B165" i="19"/>
  <c r="B164" i="19"/>
  <c r="B163" i="19"/>
  <c r="B162" i="19"/>
  <c r="B161" i="19"/>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 i="19"/>
  <c r="B2" i="19"/>
  <c r="B5" i="13" l="1"/>
  <c r="C4" i="13"/>
  <c r="D4" i="13"/>
  <c r="E4" i="13"/>
  <c r="F4" i="13"/>
  <c r="B4" i="13"/>
  <c r="C2" i="13"/>
  <c r="D2" i="13"/>
  <c r="E2" i="13"/>
  <c r="F2" i="13"/>
  <c r="B2"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6" i="13"/>
  <c r="G2" i="13" s="1"/>
  <c r="G4" i="13" l="1"/>
  <c r="G1" i="16"/>
  <c r="I1" i="16"/>
  <c r="E1" i="16"/>
  <c r="A1" i="16"/>
  <c r="C1" i="16"/>
  <c r="C3" i="13" l="1"/>
  <c r="D3" i="13"/>
  <c r="B3" i="13"/>
  <c r="G3" i="13" l="1"/>
  <c r="F3" i="13"/>
  <c r="E3" i="13"/>
</calcChain>
</file>

<file path=xl/sharedStrings.xml><?xml version="1.0" encoding="utf-8"?>
<sst xmlns="http://schemas.openxmlformats.org/spreadsheetml/2006/main" count="15705" uniqueCount="4309">
  <si>
    <t>ORG</t>
  </si>
  <si>
    <t>THEMA</t>
  </si>
  <si>
    <t>BEZEICHNUNG</t>
  </si>
  <si>
    <t>ART</t>
  </si>
  <si>
    <t>LEIKA</t>
  </si>
  <si>
    <t>null</t>
  </si>
  <si>
    <t>Stadt Bonn</t>
  </si>
  <si>
    <t>Haushalt</t>
  </si>
  <si>
    <t>Außerplanmäßige Aufwendungen</t>
  </si>
  <si>
    <t>Detail/Rohdaten</t>
  </si>
  <si>
    <t>1160101</t>
  </si>
  <si>
    <t>111.07</t>
  </si>
  <si>
    <t>Regierung und öffentlicher Sektor</t>
  </si>
  <si>
    <t>Stadt Bonn: Bewilligung über- und außerplanmäßiger Aufwendungen und Auszahlungen nach§ 83 (1) GO NRW bzw.§ 85 (1) GO NRW</t>
  </si>
  <si>
    <t>Bewilligung über- und außerplanmäßiger Aufwendungen und Auszahlungen
gemäß§ 83 (1) GO NRW bzw.§ 85 (1) GO NRW durch den Stadtkämmerer &lt;br /&gt;&lt;br /&gt;
Der Kämmerer hat die in den Listen aufgeführten über- und
außerplanmäßigen Aufwendungen und Auszahlungen bewilligt, die
gemäß Ratsbeschluss vom 31.01.2013 zu ihrer Wirksamkeit keiner
Zustimmung des Rates bedurften.</t>
  </si>
  <si>
    <t>https://opendata.bonn.de/dataset/bewilligung-%C3%BCber-und-au%C3%9Ferplanm%C3%A4%C3%9Figer-aufwendungen-und-auszahlungen-nach-%C2%A7-83-1-go-nrw-bzw-%C2%A7</t>
  </si>
  <si>
    <t>http://dcat-ap.de/def/licenses/cc-zero</t>
  </si>
  <si>
    <t>7ec6a14b-aa91-4a78-b486-ace940d8fc6c</t>
  </si>
  <si>
    <t>Umweltschutz</t>
  </si>
  <si>
    <t>Nachhaltigkeit</t>
  </si>
  <si>
    <t>Bericht</t>
  </si>
  <si>
    <t>56100</t>
  </si>
  <si>
    <t>561.02</t>
  </si>
  <si>
    <t>561.01</t>
  </si>
  <si>
    <t>Bevölkerung und Gesellschaft</t>
  </si>
  <si>
    <t>Stadt Bonn: Nachhaltigkeitsberichte der Stadt Bonn</t>
  </si>
  <si>
    <t>Ziel des Nachhaltigkeitsberichtes ist es, in prägnanter und strukturierter Form Entwicklungen in den wichtigsten Themenfeldern zur nachhaltigen Stadtentwicklung in Bonn aufzuzeigen. Er ersetzt ausdrücklich nicht vertiefende Fachberichte und Konzepte in den Arbeitsschwerpunkten, sondern soll vielmehr Hinweise und Impulse geben, die zu Diskussionen
und daraus folgenden Konzepten und Maßnahmen führen und damit die Steuerung über einen längeren Zeitraum hinweg unterstützen. Der nächste Nachhaltigkeitsbericht wird Anfang 2017 erscheinen.&lt;br /&gt;&lt;br /&gt; Der Bonner Nachhaltigkeitsbericht betrachtet über die Umweltpolitik hinaus nahezu alle Sektoren des kommunalen Handelns. Mit insgesamt 31 Indikatoren, bzw. 51 Teilindikatoren in den vier Leitkategorien Wohlbefinden, soziale Gerechtigkeit, Umweltqualität und Ressourceneffizienz, wirtschaftliche Effizienz und verfolgt er das Ziel, nachhaltige Entwicklung messbar zu machen.</t>
  </si>
  <si>
    <t>https://opendata.bonn.de/dataset/nachhaltigkeitsberichte-der-stadt-bonn</t>
  </si>
  <si>
    <t>9e35051b-1894-44dc-aa21-85abd2640501</t>
  </si>
  <si>
    <t>Abfallwirtschaft</t>
  </si>
  <si>
    <t>Beteiligungen</t>
  </si>
  <si>
    <t>53700</t>
  </si>
  <si>
    <t>532.02</t>
  </si>
  <si>
    <t>532.01</t>
  </si>
  <si>
    <t>Stadt Bonn: Berichte der bonnorange AöR</t>
  </si>
  <si>
    <t>Die Berichte enthalten Daten und Entwicklungen des Wirtschaftsjahres des Dienstleistungsunternehmens für Abfallwirtschaft und Stadtreinigung bonnorange AöR zu bestimmten Auswertungsstichtagen.</t>
  </si>
  <si>
    <t>https://opendata.bonn.de/dataset/berichte-der-bonnorange-a%C3%B6r</t>
  </si>
  <si>
    <t>http://dcat-ap.de/def/licenses/cc-by</t>
  </si>
  <si>
    <t>2f8c1bc3-5a5f-4d20-8f44-262008adcd4f</t>
  </si>
  <si>
    <t>bonnorange AöR</t>
  </si>
  <si>
    <t>532.03</t>
  </si>
  <si>
    <t>Umwelt</t>
  </si>
  <si>
    <t>Stadt Bonn: Kennzahlen zur Stadtentwässerung 2015</t>
  </si>
  <si>
    <t>Kennzahlen zum Bonner Gewässer, Kanalnetz und Kläranlagen sowie das Betriebsergebnis für den Bereich der Stadtentwässerung.</t>
  </si>
  <si>
    <t>https://opendata.bonn.de/dataset/kennzahlen-zur-stadtentw%C3%A4sserung-2015</t>
  </si>
  <si>
    <t>d02e9706-af6b-4f53-8681-e11b3e74c562</t>
  </si>
  <si>
    <t>Stadt Bonn: Kennzahlen zur Stadtenwässerung 2014</t>
  </si>
  <si>
    <t>https://opendata.bonn.de/dataset/kennzahlen-zur-stadtenw%C3%A4sserung-2014</t>
  </si>
  <si>
    <t>480e731d-d3f4-473c-82f2-47ef0c473b58</t>
  </si>
  <si>
    <t>Stadt Köln</t>
  </si>
  <si>
    <t>Stadt Köln: AWB Hauptverwaltung</t>
  </si>
  <si>
    <t xml:space="preserve">&lt;p&gt;AWB Abfallwirtschaftsbetriebe Köln GmbH&lt;/p&gt;
</t>
  </si>
  <si>
    <t>https://offenedaten-koeln.de/dataset/awb-hauptverwaltung</t>
  </si>
  <si>
    <t>802b955b-554a-4099-a933-999874fc9191</t>
  </si>
  <si>
    <t>AWB Köln</t>
  </si>
  <si>
    <t>Verkehr</t>
  </si>
  <si>
    <t>Stadt Bonn: Kennzahlen zur Stadtentwässerung 2013</t>
  </si>
  <si>
    <t>https://opendata.bonn.de/dataset/kennzahlen-zur-stadtentw%C3%A4sserung-2013</t>
  </si>
  <si>
    <t>049aebf6-95a1-425d-a868-59f4c27a2f40</t>
  </si>
  <si>
    <t>Landeshauptstadt Düsseldorf</t>
  </si>
  <si>
    <t>Müllgebühren</t>
  </si>
  <si>
    <t>Müllgebühren der Stadt Düsseldorf</t>
  </si>
  <si>
    <t xml:space="preserve">&lt;p&gt;Der Datensatz enthält die Müllgebühren – getrennt nach Abfallart - für die Stadt Düsseldorf.&lt;/p&gt;
&lt;p&gt;Die Stadt Düsseldorf ist für die Entsorgung der Abfälle aus privaten Haushalten verantwortlich. Die Entsorgung und Sammlung der Abfälle führt die AWISTA GmbH im Auftrag der Stadt durch.&lt;/p&gt;
&lt;p&gt;Die Gebühren der Abfallentsorgung werden durch den Rat beschlossen. Sie dienen nicht nur zur Finanzierung der Müllabfuhr, sondern auch einer Vielzahl an weiteren Serviceleistungen rund um die Entsorgung von Abfällen.&lt;/p&gt;
&lt;p&gt;In Düsseldorf stehen vier Tonnen zur Verfügung:&lt;/p&gt;
&lt;p&gt;Braune Tonne für Bioabfälle,&lt;/p&gt;
&lt;p&gt;Blaue Tonne für Papier,&lt;/p&gt;
&lt;p&gt;Gelbe Tonne für Wertstoffe,&lt;/p&gt;
&lt;p&gt;Graue Tonne für Restmüll.&lt;/p&gt;
&lt;p&gt;Die Entsorgung der gelben Tonne ist gebührenfrei und erfolgt im 14-Tage-Rhythmus.&lt;/p&gt;
&lt;p&gt;Die Papiertonnen werden 14-täglich geleert und sind im Vollservice gebührenpflichtig, im Teilservice gebührenfrei.&lt;/p&gt;
&lt;p&gt;Die Biotonnen werden 14-täglich gebührenpflichtig geleert.&lt;/p&gt;
&lt;p&gt;Die Restmüllentsorgung erfolgt im Vollservice. Für die Stadtteile Wittlaer, Kalkum, Angermund, Unterbach und Hubbelrath wurden Teilservicegebiete gebildet, für die es einen festen Abschlag auf die Leistungsgebühr gibt.&lt;/p&gt;
&lt;p&gt;Die Abfuhr der Bio- und Papiertonnen kann im gesamten Stadtgebiet im Voll- bzw. Teilservice erfolgen, wenn ein entsprechender Antrag genehmigt wurde.&lt;/p&gt;
&lt;p&gt;Beim Teilservice sind die 60 l – 240 l-Sammelbehälter zu den Leerungszeiten in nicht verkehrsbehindernder Weise im Straßenraum aufzustellen. Falls dieses nicht rechtzeitig am Tag der Leerung möglich ist, dürfen die Sammelbehälter bereits am Vortag der Leerung ab 20 Uhr entsprechend aufgestellt werden.&lt;/p&gt;
&lt;p&gt;Weitere Informationen zum Thema Abfallentsorgung und Abfallvermeidung finden Sie auf der Seite des &lt;a href="https://www.duesseldorf.de/umweltamt/umweltthemen-von-a-z/abfall.html" target="_blank"&gt;Umweltamtes&lt;/a&gt;.&lt;/p&gt;
</t>
  </si>
  <si>
    <t>https://opendata.duesseldorf.de/dataset/m%C3%BCllgeb%C3%BChren-der-stadt-d%C3%BCsseldorf</t>
  </si>
  <si>
    <t>http://dcat-ap.de/def/licenses/dl-by-de/2.0</t>
  </si>
  <si>
    <t>4b7cae66-84df-492a-a818-a1e105f9b4ee</t>
  </si>
  <si>
    <t>Standorte</t>
  </si>
  <si>
    <t>Stadt Köln: Betriebshöfe in Köln</t>
  </si>
  <si>
    <t>&lt;p&gt;Übersicht der Betriebshöfe zur Abgabe von Elektrokleingeräten.&lt;/p&gt;</t>
  </si>
  <si>
    <t>https://offenedaten-koeln.de/dataset/betriebsh%C3%B6fe-k%C3%B6ln</t>
  </si>
  <si>
    <t>6e47444e-8286-4d5e-a72e-d3dac352ad6f</t>
  </si>
  <si>
    <t>Stadt Köln: Bürgerämter zur Abgabe von Elektrokleingeräten</t>
  </si>
  <si>
    <t>&lt;p&gt;Übersicht der Bürgerämter in Köln zur Abgabe von Batterien CDs und Elektrokleingeräten.&lt;/p&gt;</t>
  </si>
  <si>
    <t>https://offenedaten-koeln.de/dataset/b%C3%BCrger%C3%A4mter-zur-abgabe-von-elektrokleinger%C3%A4ten</t>
  </si>
  <si>
    <t>5a06e5a7-be36-4206-be2b-9c05585e4dd7</t>
  </si>
  <si>
    <t>Stadt Köln: Sammelstellen für Weihnachtsbäume in Köln</t>
  </si>
  <si>
    <t xml:space="preserve">&lt;p&gt;&lt;span style="color:rgb(77, 77, 77); font-family:helvetica neue,helvetica,arial,sans-serif"&gt;Alle Sammelstellen für Weihnachtsbäume werden in der unten stehenden Ressource aufgeführt. Falls Ihr Wohnblock auf eigene Initiative Sammelplätze anbietet, bitten wir die Hausmeister und Verwalter, unserenÂ &lt;/span&gt;&lt;a href="http://www.awbkoeln.de/unternehmen/kontakt/" style="margin: 0px; padding: 0px; border: 0px; outline: 0px; vertical-align: baseline; font-family: 'Helvetica Neue', Helvetica, Arial, sans-serif; line-height: 18px; color: rgb(204, 0, 0); text-decoration: none;" target="_blank" title="Kundenservice"&gt;Kundenservice&lt;/a&gt;&lt;span style="color:rgb(77, 77, 77); font-family:helvetica neue,helvetica,arial,sans-serif"&gt;Â per Mail zu informieren.&lt;/span&gt;&lt;/p&gt;
</t>
  </si>
  <si>
    <t>https://offenedaten-koeln.de/dataset/sammelstellen-f%C3%BCr-weihnachtsb%C3%A4ume-k%C3%B6ln</t>
  </si>
  <si>
    <t>e12e1fd5-8d7d-42cd-8b38-e0e19b7624e4</t>
  </si>
  <si>
    <t>Stadt Köln: Schadstoff-Mobil in Köln</t>
  </si>
  <si>
    <t xml:space="preserve">&lt;p&gt;Das Schadstoff-Mobil steht regelmäßig in jedem Veedel.&lt;/p&gt;
&lt;p&gt;Zusätzlich können schadstoffhaltige Abfälle jederzeit bei den Sammelstellen derÂ &lt;a href="http://www.awbkoeln.de/private-haushalte/abfall-trennen-entsorgen/wertstoff-center/" style="margin: 0px; padding: 0px; border: 0px; outline: 0px; vertical-align: baseline; font-family: inherit; font-size: inherit; font-style: inherit; font-variant: inherit; line-height: inherit; color: rgb(204, 0, 0); text-decoration: none;" target="_blank" title="Wertstoff-Center"&gt;Wertstoff-Center&lt;/a&gt;Â entsorgt werden.&lt;/p&gt;
&lt;p&gt;&lt;strong&gt;Hinweis: Bitte informieren Sie sich immer tagesaktuell über die Schadstofftermine. Änderungen sind vorbehalten&lt;/strong&gt;&lt;/p&gt;
</t>
  </si>
  <si>
    <t>https://offenedaten-koeln.de/dataset/schadstoff-mobil-k%C3%B6ln</t>
  </si>
  <si>
    <t>1dd8e210-85f2-4eb6-8a3f-b52b52f1f39a</t>
  </si>
  <si>
    <t>Stadt Köln: Wertstoff-Center in Köln</t>
  </si>
  <si>
    <t>&lt;p&gt;Abfälle können in haushaltsüblichen Mengen an diese Wertstoff-Center gebracht werden.&lt;/p&gt;&lt;p&gt;Wir nehmen an:&lt;/p&gt;&lt;ul&gt;&lt;li&gt;Sperrmüll, Elektroaltgeräte, Metalle, Papier/Pappe, Schadstoffe, Bauschutt&lt;/li&gt;&lt;li&gt;Kostenlose Annahme von haushaltsüblichen Mengen an Altkleidern, CDs/DVDs, Elektro-Altgeräten, Grünschnitt, Leichtverpackungen, Metall, Papier, Pappe/Kartonagen, Schadstoffen und Sperrmüll&lt;/li&gt;&lt;li&gt;Kostenpflichtige Annahme von Bauschutt in Kleinmengen (Gewerbeschadstoffe nur in Ossendorf)&lt;/li&gt;&lt;/ul&gt;&lt;p&gt;Wir nehmen nicht an:&lt;/p&gt;&lt;p&gt;Asbest, Dämmmaterial, Außenhölzer, Teerpappe&lt;/p&gt;&lt;ul&gt;&lt;li&gt;Sprengstoff, Munition&lt;/li&gt;&lt;li&gt;Gasflaschen&lt;/li&gt;&lt;li&gt;Â Infektiöses Material, Tierkadaver&lt;/li&gt;&lt;li&gt;Â Motoren, Getriebeöle&lt;/li&gt;&lt;li&gt;Gewerbeschadstoffe&lt;/li&gt;&lt;/ul&gt;</t>
  </si>
  <si>
    <t>https://offenedaten-koeln.de/dataset/wertstoff-center-k%C3%B6ln</t>
  </si>
  <si>
    <t>e347aedd-ba4a-4987-8fdb-b6ff22871a84</t>
  </si>
  <si>
    <t>Stadt Bonn: Altglascontainer Standorte</t>
  </si>
  <si>
    <t>Die API gibt die Standorte der Altglascontainer in Bonn aus.</t>
  </si>
  <si>
    <t>https://opendata.bonn.de/dataset/altglascontainer-standorte</t>
  </si>
  <si>
    <t>2e7b1c15-8178-4493-a353-95193bfb2cff</t>
  </si>
  <si>
    <t>Stadt Bonn: Altpapiercontainer Standorte</t>
  </si>
  <si>
    <t xml:space="preserve">Die API liefert die Standorte der Altpapiercontainer in Bonn.
</t>
  </si>
  <si>
    <t>https://opendata.bonn.de/dataset/altpapiercontainer-standorte</t>
  </si>
  <si>
    <t>5ae6b48d-1070-4ae5-a725-9d48ebe35aef</t>
  </si>
  <si>
    <t>Stadt Bonn: Elektrokleingeräte Standorte von Sammelstellen</t>
  </si>
  <si>
    <t>Die API gibt die Standorte der Elektrokleingeräte Sammelstellen (Rote Tonnen) der bonnorange AöR im Stadtgebiet Bonn aus.</t>
  </si>
  <si>
    <t>https://opendata.bonn.de/dataset/elektrokleinger%C3%A4te-standorte-von-sammelstellen</t>
  </si>
  <si>
    <t>24d211ff-fa05-46db-935b-1440d000b41d</t>
  </si>
  <si>
    <t>Stadt Bonn: Standorte der Grüncontainer</t>
  </si>
  <si>
    <t>Der Datensatz liefert die Standorte der mobilen (temporäre Angebote vor Ort mit Wochentag, Uhrzeit) und stationäre Grüncontainer der bonnorange AöR im Bonner Stadtgebiet. Bitte beachten Sie, dass einige stationäre Standorte in den Wintermonaten nicht zur Nutzung zur Verfügung stehen.</t>
  </si>
  <si>
    <t>https://opendata.bonn.de/dataset/standorte-der-gr%C3%BCncontainer</t>
  </si>
  <si>
    <t>e8d323d3-8b3e-4414-ab6f-060f348dea37</t>
  </si>
  <si>
    <t>Stadt Bonn: Wert- und Schadstoffsammelstellen</t>
  </si>
  <si>
    <t>Die API gibt die die Standorte der Wert- und Schadstoffsammelstellen der bonnorange AöR in Bonn aus.</t>
  </si>
  <si>
    <t>https://opendata.bonn.de/dataset/wert-und-schadstoffsammelstellen</t>
  </si>
  <si>
    <t>392db819-f7b7-4867-9f77-ff15a5e3fd20</t>
  </si>
  <si>
    <t>Übersicht/Statistik</t>
  </si>
  <si>
    <t>Nach Abfallarten differenzierte entsorgte Abfallmenge der Stadt Düsseldorf</t>
  </si>
  <si>
    <t>&lt;p&gt;Der Datensatz enthält das Aufkommen der verschiedenen Abfallarten in Düsseldorf ab 2009.&lt;/p&gt;&lt;p&gt;Die Datei "Aufkommen Abfallarten ab 2009" enthält folgende Spalteninformationen:&lt;/p&gt;&lt;ul&gt;&lt;li&gt;Abfallart: Benennung der Abfallart&lt;/li&gt;&lt;li&gt;2009 – 2017: Menge in Tonnen&lt;/li&gt;&lt;/ul&gt;</t>
  </si>
  <si>
    <t>https://opendata.duesseldorf.de/dataset/nach-abfallarten-differenzierte-entsorgte-abfallmenge-der-stadt-d%C3%BCsseldorf</t>
  </si>
  <si>
    <t>ea062403-fd93-4304-8dc9-eca9eeb0c80c</t>
  </si>
  <si>
    <t>Abfallmengen</t>
  </si>
  <si>
    <t>Stadt Köln: Nach Abfallarten differenzierte entsorgte Abfallmenge Stadt Koeln</t>
  </si>
  <si>
    <t xml:space="preserve">&lt;p&gt;Abfallmengen&lt;strong&gt; in Tonnen&lt;/strong&gt; bezogen auf die Jahre ab 2011. Entsorgt in der Stadt Köln.&lt;/p&gt;
&lt;p&gt;Datenherkunft: &lt;a href="http://www.abfall-nrw.de/aida/glossar.php?id=abila&amp;amp;link=1&amp;amp;rueck=beenden"&gt;ABILA&lt;/a&gt; - Kommunale Abfallbilanzen&lt;br /&gt;
Quelle: &lt;a href="http://www.abfall-nrw.de/aida/"&gt;http://www.abfall-nrw.de/aida/&lt;/a&gt;&lt;/p&gt;
&lt;p&gt;Unter der angegebenen Quelle finden Sie auch Daten zu den weiter zurückliegenden Jahren und auch bezogen auf weitere Gebietskörperschaften, Kreise und Städte.&lt;/p&gt;
&lt;p&gt;Weitere Informationen hierzu finden Sie beimÂ Landesamt für Natur, Umwelt und Verbraucherschutz NRW -Â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</si>
  <si>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https://offenedaten-koeln.de/dataset/nach-abfallarten-differenzierte-entsorgte-abfallmenge-stadt-koeln</t>
  </si>
  <si>
    <t>d5fdf3d7-6678-4f80-a05d-20d18906119d</t>
  </si>
  <si>
    <t>Stadt Köln: Nach Abfallarten differenzierte erzeugte Abfallmenge Stadt Koeln</t>
  </si>
  <si>
    <t xml:space="preserve">&lt;p&gt;Abfallmengen&lt;strong&gt; in Tonnen&lt;/strong&gt; bezogen auf die Jahre &lt;strong&gt;ab&lt;/strong&gt; 2011. Erzeugt in der Stadt Köln.&lt;/p&gt;
&lt;p&gt;Datenherkunft: &lt;a href="http://www.abfall-nrw.de/aida/glossar.php?id=abila&amp;amp;link=1&amp;amp;rueck=beenden" target="_blank"&gt;ABILA &lt;/a&gt;Â - Kommunale Abfallbilanzen&lt;br /&gt;
Quelle: &lt;a href="http://www.abfall-nrw.de/aida/" target="_blank"&gt;http://www.abfall-nrw.de/aida/&lt;/a&gt;&lt;/p&gt;
&lt;p&gt;Unter der angegebenen Quelle finden Sie auch Daten zu den Â zurückliegenden Jahren und auch bezogen auf weitere Gebietskörperschaften, Kreise und Städte.&lt;/p&gt;
&lt;p&gt;Weitere Informationen hierzu finden Sie beimÂ Landesamt für Natur, Umwelt und Verbraucherschutz NRW -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</si>
  <si>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https://offenedaten-koeln.de/dataset/nach-abfallarten-differenzierte-erzeugte-abfallmenge-stadt-koeln</t>
  </si>
  <si>
    <t>1bd83218-86b7-4db6-a5e9-4fcd2d60a4d2</t>
  </si>
  <si>
    <t>Stadt Köln: Summe erzeugter und entsorgter Abfaelle Stadt Koeln</t>
  </si>
  <si>
    <t xml:space="preserve">&lt;p&gt;Abfallmengen &lt;strong&gt;in Tonnen&lt;/strong&gt; bezogen auf die Jahre ab 2011. Erzeugt in der Stadt Koeln / Entsorgt in der Stadt Köln.&lt;/p&gt;
&lt;p&gt;Datenherkunft: &lt;a href="http://www.abfall-nrw.de/aida/glossar.php?id=abila&amp;amp;link=1&amp;amp;rueck=beenden" target="_blank"&gt;ABILA&lt;/a&gt;Â  - Kommunale Abfallbilanzen&lt;br /&gt;&lt;strong&gt;Quelle:&lt;/strong&gt; &lt;a href="http://www.abfall-nrw.de/aida/" target="_blank"&gt;http://www.abfall-nrw.de/aida/&lt;/a&gt;&lt;/p&gt;
&lt;p&gt;Unter der angegebenen Quelle finden Sie auch Daten zu den weiter zurückliegenden Jahren und auch bezogen auf weitere Gebietskörperschaften, Kreise und Städte.&lt;/p&gt;
&lt;p&gt;Weitere Informationen hierzu finden Sie beimÂ Landesamt für Natur, Umwelt und Verbraucherschutz NRW -Â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</si>
  <si>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https://offenedaten-koeln.de/dataset/summe-erzeugter-und-entsorgter-abfaelle-stadt-koeln</t>
  </si>
  <si>
    <t>01024664-4e3d-47f0-b404-fef2612dda1a</t>
  </si>
  <si>
    <t>Stadt Moers</t>
  </si>
  <si>
    <t>Abfallkalender</t>
  </si>
  <si>
    <t>Termine</t>
  </si>
  <si>
    <t>Stadt Moers: Abfallkalender 2014</t>
  </si>
  <si>
    <t>Der Datensatz enthält Angaben zum Abfallkalender 2014 der ENNI Stadt &amp; Service.
Aktualisierung jährlich oder bei Änderung des Kalenders.</t>
  </si>
  <si>
    <t>http://www.offenedaten.moers.de</t>
  </si>
  <si>
    <t>http://dcat-ap.de/def/licenses/dl-zero-de/2_0</t>
  </si>
  <si>
    <t>f7b2e639-e60d-4c59-a496-74f7c79129c7</t>
  </si>
  <si>
    <t>ENNI Stadt &amp; Service</t>
  </si>
  <si>
    <t>Stadt Moers: Abfallkalender 2015</t>
  </si>
  <si>
    <t>Der Datensatz enthält Angaben zum Abfallkalender 2015 der ENNI Stadt &amp; Service. Aktualisierung jährlich oder bei Änderung des Kalenders.</t>
  </si>
  <si>
    <t>26189ebc-f19e-4eeb-b4d7-d6ec78001e2d</t>
  </si>
  <si>
    <t>Stadt Moers: Abfallkalender 2016 Stadt Moers</t>
  </si>
  <si>
    <t>25917f91-fdc4-4db1-b3ba-0b00002ed58c</t>
  </si>
  <si>
    <t>Stadt Bonn: Sitzungen des Verwaltungsrates bonnorange AöR</t>
  </si>
  <si>
    <t>Übersicht mit den Vorlagen zu Einladungen und Niederschriften der öffentlichen Sitzungen des Verwaltungsrates. Der direkte Zugang zu Einzeldokumenten befindet sich in Vorbereitung.</t>
  </si>
  <si>
    <t>https://opendata.bonn.de/dataset/sitzungen-des-verwaltungsrates-bonnorange-a%C3%B6r</t>
  </si>
  <si>
    <t>897d3965-cf34-4656-bffb-a1f859c39463</t>
  </si>
  <si>
    <t>Müllabfuhr</t>
  </si>
  <si>
    <t>Stadt Bonn: Abfallplaner Müllabfuhrtermine 2016</t>
  </si>
  <si>
    <t>Auflistung der Müllabfuhrtermine der bonnorange AöR für die Rest-, Bio-, Papiertonne, Grüner Punkt und Sperrmüll im Stadtgebiet Bonn.</t>
  </si>
  <si>
    <t>https://opendata.bonn.de/dataset/abfallplaner-m%C3%BCllabfuhrtermine-2016</t>
  </si>
  <si>
    <t>80f6a236-6479-4ddc-b3e9-4029d5350b3d</t>
  </si>
  <si>
    <t>Stadt Bonn: Abfallplaner Müllabfuhrtermine 2017</t>
  </si>
  <si>
    <t>https://opendata.bonn.de/dataset/abfallplaner-m%C3%BCllabfuhrtermine-2017</t>
  </si>
  <si>
    <t>8ee1e1e9-ee6d-4148-98be-4835272f4132</t>
  </si>
  <si>
    <t>Stadt Bonn: Abfallplaner Müllabfuhrtermine 2018</t>
  </si>
  <si>
    <t>Auflistung der Müllabfuhrtermine der bonnorange AöR für die Rest-, Bio-, Papiertonne, Grüner Punkt und Sperrmüll im Stadtgebiet Bonn für das Jahr 2018.</t>
  </si>
  <si>
    <t>https://opendata.bonn.de/dataset/abfallplaner-m%C3%BCllabfuhrtermine-2018</t>
  </si>
  <si>
    <t>684f4f79-e661-4cba-8e37-e0850e5e33ed</t>
  </si>
  <si>
    <t>Stadt Bonn: Abfallplaner Müllabfuhrtermine 2015</t>
  </si>
  <si>
    <t>Gelistet sind die Müllabfuhrtermine, welche nach Straßenzügen abschnittsweise sortiert sind.</t>
  </si>
  <si>
    <t>https://opendata.bonn.de/dataset/abfallplaner-m%C3%BCllabfuhrtermine-2015</t>
  </si>
  <si>
    <t>d73a72b2-7590-474b-8e08-c72d120bd764</t>
  </si>
  <si>
    <t>Stadt Moers: Abfallkalender Stadt Moers</t>
  </si>
  <si>
    <t>Der Datensatz enthält Angaben zum Abfallkalender 2018 der ENNI Stadt &amp; Service. Aktualisierung jährlich oder bei Änderung des Kalenders.</t>
  </si>
  <si>
    <t>fe92e461-9db4-4d12-ba58-8d4439084e90</t>
  </si>
  <si>
    <t>Stadt Köln: Altkleider-Container in Köln</t>
  </si>
  <si>
    <t xml:space="preserve">&lt;p&gt;&lt;span style="color:rgb(77, 77, 77); font-family:helvetica neue,helvetica,arial,sans-serif"&gt;Die Standortliste zeigt an, wo Altkleiderspenden abgegeben werden können. Sie gibt Auskunft über die Standorte der Altkleider-Container der Stadt Köln und der AWB.&lt;/span&gt;&lt;/p&gt;
</t>
  </si>
  <si>
    <t>https://offenedaten-koeln.de/dataset/altkleider-container-k%C3%B6ln</t>
  </si>
  <si>
    <t>4b6c92ff-648c-41aa-a9e1-19b8c9c637af</t>
  </si>
  <si>
    <t>Stadt Köln: Kleiderkammern in Köln</t>
  </si>
  <si>
    <t xml:space="preserve">&lt;p&gt;In Köln gibt es zahlreiche Bedürftige, die auf Kleiderspenden angewiesen sind. Hilfsorganisationen und Kleiderkammern in Köln bieten gemeinnützige Projekte an, um hilfebedürftige Personen in Kölns Veedeln zu unterstützen.&lt;/p&gt;
&lt;p&gt;Hier finden Sie eine Übersicht gemeinnütziger Einrichtungen, die gerne Ihre Altkleider-Spende entgegennehmen.&lt;/p&gt;
&lt;p&gt;&lt;strong&gt;Information:&lt;/strong&gt;&lt;/p&gt;
&lt;p&gt;&lt;strong&gt;Vorsicht ist bei unbekannten Sammlungen geboten. Einige illegale Sammler versuchen den Eindruck zu erwecken, dass gemeinnützige Organisationen hinter ihrer Sammlung stehen. Wenn Sie sich unsicher sind, ob es sich um eine legale, gemeinnützige Sammlung handelt, melden Sie sich bei der der&lt;/strong&gt;Â &lt;a href="http://www.altkleiderkoeln.de/kontaktservice.html" style="margin: 0px; padding: 0px; border: 0px; outline: 0px; vertical-align: baseline; font-family: inherit; font-size: inherit; font-style: inherit; font-variant: inherit; line-height: inherit; color: rgb(204, 0, 0); text-decoration: none;" target="_blank" title="Stadt Köln"&gt;&lt;strong&gt;Stadt Köln&lt;/strong&gt;&lt;/a&gt;&lt;strong&gt;.&lt;/strong&gt;&lt;/p&gt;
&lt;p&gt;Wo Sie Kleiderspenden in Köln abgeben können, finden Sie in dieser Datei.&lt;/p&gt;
</t>
  </si>
  <si>
    <t>https://offenedaten-koeln.de/dataset/kleiderkammern-k%C3%B6ln</t>
  </si>
  <si>
    <t>963d5796-093f-4667-bc30-e98135fc9220</t>
  </si>
  <si>
    <t>Container</t>
  </si>
  <si>
    <t>Stadt Moers: Containerstandorte in Moers</t>
  </si>
  <si>
    <t>Der Datensatz enthält die Geodaten (in WGS 84 Auf städtischem Grundbesitz) zu den Containerstandorten in Moers.
Hinweis: Einige wenige Standorte in der Datei sind nicht mehr aktuell. Der Datensatz wird aktualisiert.</t>
  </si>
  <si>
    <t>faea8cd6-5cd7-400c-be08-7822ef094946</t>
  </si>
  <si>
    <t>Stadt Bonn: Alttextilcontainer Standorte</t>
  </si>
  <si>
    <t>Die API liefert die Standorte der Alttextilcontainer  der bonnorange AöR und des gemeinnützigen Vereins ARGE im Stadtgebiet Bonn.</t>
  </si>
  <si>
    <t>https://opendata.bonn.de/dataset/alttextilcontainer-standorte</t>
  </si>
  <si>
    <t>7ca997a9-4b20-404f-9974-da8735ef6633</t>
  </si>
  <si>
    <t>Fotos</t>
  </si>
  <si>
    <t>252.04</t>
  </si>
  <si>
    <t>222.04</t>
  </si>
  <si>
    <t>Stadt Bonn: Bonner Bilder</t>
  </si>
  <si>
    <t>Hier können Sie sich ein Bild von Bonn machen: Das Presseamt hat für Interessierte Fotomotive aus der Bundesstadt Bonn zusammengestellt. Zu den einzelnen Themen gibt es jeweils einen "Bilderbogen" zur Vorschau. Von jedem Vorschau-Bild führt ein Mausklick zur Abbildung in höherer Auflösung und einem kurzen erläuternden Text. Für Printmedien bieten wir die Fotos in Druckqualität zum Download an. &lt;br /&gt;&lt;br /&gt;
Bitte beachten Sie: Veröffentlichung zu nichtkommerziellen Zwecken honorarfrei bei Quellenangabe. "Foto: Presseamt Bundesstadt Bonn" (Wenn das Copyright nicht gesondert anders angegeben ist). Belegexemplar bzw. Link bitte an: Bundesstadt Bonn Â· Presseamt Â· 53103 Bonn - presseamt@bonn.de</t>
  </si>
  <si>
    <t>https://opendata.bonn.de/dataset/bonner-bilder</t>
  </si>
  <si>
    <t>cc-by-nc</t>
  </si>
  <si>
    <t>d7436008-1e9a-4a23-98b0-5381caaa84c7</t>
  </si>
  <si>
    <t>Stadt Moers: Bestand Moers – Archiv ehemalige Gemeinde Rheinkamp</t>
  </si>
  <si>
    <t>Das Gemeindearchiv des 1975 eingemeindeten Ortes Rheinkamp ist im Stadtarchiv Moers überliefert. Die Inhalte sind historisch; die Bestände sind jeweils in sich abgeschlossen und werden nicht mehr verändert.
Dieser Datensatz ist eine CSV- bzw. PDF-Ausgabe des Findbuches [Alte Registratur Rheinkamp](https://www.moers.de/de/ansprechpartner/425-stadtarchiv/) auf www.moers.de.</t>
  </si>
  <si>
    <t>a57e4e00-48a4-41f1-9611-c2bac4bbb652</t>
  </si>
  <si>
    <t>Das Gemeindearchiv des 1975 eingemeindeten Ortes Kapellen ist im Stadtarchiv Moers überliefert. Die Inhalte sind historisch; die Bestände sind jeweils in sich abgeschlossen und werden nicht mehr verändert.
Dieser Datensatz ist eine CSV- bzw. PDF-Ausgabe des Findbuches [Alte Registratur Kapellen](https://www.moers.de/de/ansprechpartner/425-stadtarchiv/) auf www.moers.de.</t>
  </si>
  <si>
    <t>bd0f4637-2314-4b0a-aeb8-9331949b5fe2</t>
  </si>
  <si>
    <t>Ehrenbürger</t>
  </si>
  <si>
    <t>Stadt Bonn: Eintragungen in das Goldene Buch der Stadt Bonn</t>
  </si>
  <si>
    <t>Der Datensatz enthält die Personenübersicht in das Goldene Buch der Stadt Bonn mit Datum des Eintrages.</t>
  </si>
  <si>
    <t>https://opendata.bonn.de/dataset/eintragungen-das-goldene-buch-der-stadt-bonn</t>
  </si>
  <si>
    <t>0b175ca2-c831-45d2-aa96-0b341b8ebb37</t>
  </si>
  <si>
    <t>Kerpen</t>
  </si>
  <si>
    <t>Stadtarchiv</t>
  </si>
  <si>
    <t>D21 Stadtarchiv Kerpen</t>
  </si>
  <si>
    <t xml:space="preserve">&lt;p&gt;&lt;strong&gt;2.000 Meter Geschichte direkt am Stiftsplatz: Das Kerpener Stadtarchiv&lt;/strong&gt;&lt;/p&gt;
&lt;p&gt;Auf unserem neuen Portal â€žMein Stadtarchivâ€œ finden Sie Informationen über die Unterlagen, die sich im Stadtarchiv Kerpen befinden. Sie können sich mit einem einfachen Klick durch unsere verschiedenen Bestände bewegen und sehen, was es hier zu welchem Thema gibt. Die schon digitalisierten Unterlagen – Fotos, Akten, Pläne – werden nicht nur angezeigt, sondern stehen auch zum Download bereit. Wenn Sie Ihr Wissen über Fotos mit uns teilen wollen, freuen wir uns sehr!&lt;br /&gt;
Wenn Sie darüberhinaus Fragen haben, sind wir im Stadtarchiv im Haus für Kunst und Geschichte gern für Sie da! Die Benutzung des Stadtarchivs ist für alle interessierten Bürgerinnen und Bürger unentgeltlich möglich.&lt;/p&gt;
&lt;p&gt;Â &lt;/p&gt;
&lt;p&gt;Adresse: Stiftsstraße 8, 50171 Kerpen&lt;br /&gt;
Geöffnet: Di und Mi 09.00–12.00 Uhr, Do 14.00–18.00 Uhr sowie nach Vereinbarung&lt;br /&gt;
Kontakt: 02237-922170 oder &lt;a href="mailto:historisches-archiv@stadt-kerpen.de"&gt;historisches-archiv@stadt-kerpen.de&lt;/a&gt;&lt;br /&gt;
Web: &lt;a href="http://www.stadt-kerpen.de/stadtarchiv"&gt;www.stadt-kerpen.de/stadtarchiv&lt;/a&gt;&lt;/p&gt;
</t>
  </si>
  <si>
    <t>https://offenedaten.kdvz-frechen.de/dataset/d21-stadtarchiv-kerpen</t>
  </si>
  <si>
    <t>5f9d40c0-4eac-471f-908d-fab79103faef</t>
  </si>
  <si>
    <t>Bau</t>
  </si>
  <si>
    <t>Bauprojekte</t>
  </si>
  <si>
    <t>52102</t>
  </si>
  <si>
    <t>511.03</t>
  </si>
  <si>
    <t>Stadt Bonn: Berichterstattung städtische Bauprojekte</t>
  </si>
  <si>
    <t>ln Ausführung des Ratsbeschlusses veröffentlicht die Stadt Bonn auf den nachfolgenden Seiten monatlich Controlling Berichte über große städtische Bauprojekte. &lt;br /&gt;&lt;br /&gt;
Die Definition "große städtische Bauprojekte" wird grundsätzlich ab einer Wertgrenze von einer Gesamtkostensumme größer 2 Mio. â‚¬ verstanden. Gesamtsumme bedeutet Brutto-Kosten des Bauprojektes inklusive aller Baunebenkosten. Darüber hinaus können auch Projekte aufgenommen werden, die wegen ihrer öffentlichen Bedeutung eine gesamtstädtische Tragweite erwarten lassen. Die Berichtspflicht beginnt bei allen neuen Bauprojekten mit Start der Projektphase "Vorentwurfsplanung" und endet nach Abschluss der Schlusszahlung aller Gewerke und Honorare. &lt;br /&gt;&lt;br /&gt;
Inhalt der Berichte: &lt;br /&gt;
Die Berichte bestehen aus zwei Blättern: Deckblatt und Terminplan. Die Schwerpunkte der Berichte basieren auf den wesentlichen Entwicklungen zu Kosten- und Terminsituationen und werden im Sinne einer risikoorientierten Frühwarnfunktion verstanden.&lt;br /&gt;&lt;br /&gt;
Herausgeber: Der Oberbürgermeister der Bundesstadt Bonn, Referat Verwaltungssteuerung</t>
  </si>
  <si>
    <t>https://opendata.bonn.de/dataset/berichterstattung-st%C3%A4dtische-bauprojekte</t>
  </si>
  <si>
    <t>0ba8ef99-1012-4faa-9ab4-c20f8de859ed</t>
  </si>
  <si>
    <t>Baufertigstellungen</t>
  </si>
  <si>
    <t>Stadt Köln: Bauen Und Wohnen Baufertigstellungen</t>
  </si>
  <si>
    <t>&lt;p&gt;&lt;strong&gt;Strukturdaten zum Themenkomplex: 030 – Bauen und Wohnen, Baufertigstellungen&lt;/strong&gt; Es kann in diesem Datensatz nach den folgenden Kriterien recherchiert werden:&lt;/p&gt;&lt;ul&gt;&lt;li&gt;010 – Baufertigstellungen insgesamt&lt;/li&gt;&lt;li&gt;030 – Neubau Wohn- und Nichtwohngebäude&lt;/li&gt;&lt;li&gt;040 – Neubau nach Wohngebäudearten&lt;/li&gt;&lt;li&gt;050 – Wohnungen durch Baumaßnahmen (Umbau)&lt;/li&gt;&lt;/ul&gt;</t>
  </si>
  <si>
    <t>https://offenedaten-koeln.de/dataset/bauen-und-wohnen-baufertigstellungen</t>
  </si>
  <si>
    <t>6f94253b-a2a9-4f96-8310-7bd90b556f74</t>
  </si>
  <si>
    <t>Baugenehmigungen</t>
  </si>
  <si>
    <t>Stadt Köln: Bauen Und Wohnen Baugenehmigungen</t>
  </si>
  <si>
    <t>&lt;p&gt;&lt;strong&gt;Strukturdaten zum Themenkomplex: 031 – Bauen und Wohnen, Baugenehmigungen&lt;/strong&gt; Es kann in diesem Datensatz nach den folgenden Kriterien recherchiert werden:&lt;/p&gt;&lt;ul&gt;&lt;li&gt;010 – Baugenehmigungen insgesamt&lt;/li&gt;&lt;li&gt;030 – Neubau Wohn- und Nichtwohngebäude&lt;/li&gt;&lt;li&gt;040 – Neubau nach Wohngebäudearten&lt;/li&gt;&lt;li&gt;050 – Wohnungen durch Baumaßnahmen (Umbau)&lt;/li&gt;&lt;/ul&gt;</t>
  </si>
  <si>
    <t>https://offenedaten-koeln.de/dataset/bauen-und-wohnen-baugenehmigungen</t>
  </si>
  <si>
    <t>5e5190df-f48d-4ead-9b23-5d15001300f8</t>
  </si>
  <si>
    <t>Stadt Köln: Baufertigstellungen Koeln</t>
  </si>
  <si>
    <t xml:space="preserve">&lt;p&gt;Statistik der Baufertigstellungen in Köln seit 1985 nach Stadtbezirk, Baustoffart, Beheizart, Gebäudeart, Haustyp, Heizenergie Primär, Warmwasser Primär.Â &lt;/p&gt;
</t>
  </si>
  <si>
    <t>https://offenedaten-koeln.de/dataset/baufertigstellungen-koeln</t>
  </si>
  <si>
    <t>4c87281d-9999-40a7-8e49-d8604c9b808c</t>
  </si>
  <si>
    <t>Stadt Köln: Bauprojekte in Köln</t>
  </si>
  <si>
    <t>&lt;p&gt;Georeferenzierte Auflistung der Kölner Bauprojekte. Eine Visualisierung findet man hier:Â &lt;a href="http://www.stadt-koeln.de/politik-und-verwaltung/gebaeudewirtschaft/bau-projekte/"&gt;http://www.stadt-koeln.de/politik-und-verwaltung/gebaeudewirtschaft/bau-projekte/&lt;/a&gt;Â &lt;/p&gt;&lt;p&gt;Â &lt;/p&gt;&lt;p&gt;Felder:&lt;/p&gt;&lt;ul&gt;&lt;li&gt;OBJECTID (Type: esriFieldTypeOID, Alias: OBJECTID)&lt;/li&gt;&lt;li&gt;Shape (Type: esriFieldTypeGeometry, Alias: Shape)&lt;/li&gt;&lt;li&gt;NAME (Type: esriFieldTypeString, Alias: Name - Bezeichnung, Length: 150 )&lt;/li&gt;&lt;li&gt;UMSETZUNG (Type: esriFieldTypeString, Alias: Umsetzung, Length: 50 )&lt;/li&gt;&lt;li&gt;TYP (Type: esriFieldTypeString, Alias: Typ, Length: 20 )&lt;/li&gt;&lt;li&gt;HYPERLINK (Type: esriFieldTypeString, Alias: Link, Length: 200 )&lt;/li&gt;&lt;li&gt;KOORX (Type: esriFieldTypeDouble, Alias: X-Koordinate)&lt;/li&gt;&lt;li&gt;KOORY (Type: esriFieldTypeDouble, Alias: Y-Koordinate)&lt;/li&gt;&lt;li&gt;HYPERLINK2 (Type: esriFieldTypeString, Alias: Bilder, Length: 2147483647 )&lt;/li&gt;&lt;li&gt;KURZTEXT (Type: esriFieldTypeString, Alias: KURZTEXT, Length: 2147483647 )&lt;/li&gt;&lt;li&gt;HIGHLIGHT (Type: esriFieldTypeSmallInteger, Alias: HIGHLIGHT)&lt;/li&gt;&lt;li&gt;TYPUS (Type: esriFieldTypeString, Alias: TYPUS, Length: 150 )&lt;/li&gt;&lt;li&gt;NR_STADTBEZIRK (Type: esriFieldTypeString, Alias: NR_STADTBEZIRK, Length: 1 )&lt;/li&gt;&lt;li&gt;STADTBEZIRK (Type: esriFieldTypeString, Alias: STADTBEZIRK, Length: 40 )&lt;/li&gt;&lt;/ul&gt;&lt;p&gt;Â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</si>
  <si>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https://offenedaten-koeln.de/dataset/bauprojekte-k%C3%B6ln</t>
  </si>
  <si>
    <t>7767eaf8-76a9-4b8a-85cb-ac742d549f69</t>
  </si>
  <si>
    <t>Stadt Köln: Bauprojekte staedtische Gebaeude Koeln</t>
  </si>
  <si>
    <t xml:space="preserve">&lt;p&gt;Auflistung von Bauprojekten an städtischen Gebäuden in Köln&lt;/p&gt;
</t>
  </si>
  <si>
    <t>https://offenedaten-koeln.de/dataset/bauprojekte-staedtische-gebaeude-koeln</t>
  </si>
  <si>
    <t>8d3a85bb-1fca-4140-9eff-1f1098a02340</t>
  </si>
  <si>
    <t>Gebäude</t>
  </si>
  <si>
    <t>Stadt Moers: Baustatistik</t>
  </si>
  <si>
    <t>Der Datensatz enthält Informationen über das Bauverhalten im Moerser Stadtgebiet. Die Aktualisierung erfolgt jährlich.</t>
  </si>
  <si>
    <t>026b6bd5-e078-4f77-b15b-8063e7b740ea</t>
  </si>
  <si>
    <t>Behörden</t>
  </si>
  <si>
    <t>Stadt Bonn: Dezernatsverteilungsplan</t>
  </si>
  <si>
    <t>Organisationsübersicht der Dezernate der Stadtverwaltung Bonn.</t>
  </si>
  <si>
    <t>https://opendata.bonn.de/dataset/dezernatsverteilungsplan</t>
  </si>
  <si>
    <t>08bc013f-0d9f-4430-8dc6-ee1f9941c77c</t>
  </si>
  <si>
    <t>Stadt Bonn: Ämter der Stadt Bonn</t>
  </si>
  <si>
    <t>Bezeichnung der Ämter der Stadtverwaltung Bonn mit Organisationsziffer.</t>
  </si>
  <si>
    <t>https://opendata.bonn.de/dataset/%C3%A4mter-der-stadt-bonn</t>
  </si>
  <si>
    <t>943a71bd-8a81-4a06-8491-0d7fdf0367a4</t>
  </si>
  <si>
    <t>Stadt Moers: Telefonbuch der Stadtverwaltung</t>
  </si>
  <si>
    <t>Der Datensatz enthält das Telefonverzeichnis der Stadt Moers. Der Datensatz ist alphabetisch sortiert.</t>
  </si>
  <si>
    <t>bdf436b7-7f11-4f70-bacc-27503f12d72f</t>
  </si>
  <si>
    <t>Behördenstandorte in Düsseldorf</t>
  </si>
  <si>
    <t xml:space="preserve">&lt;p&gt;Der Datensatz enthält Listen von Ämtern, Büchereien, Bezirksverwaltungen, Bürgerbüros, Ministerien u.v.m. in der Landeshauptstadt Düsseldorf mit den Informationen, wie sie im Stadtplan bzw. im Geoportal dargestellt sind.&lt;/p&gt;
&lt;p&gt;Â &lt;/p&gt;
</t>
  </si>
  <si>
    <t>https://opendata.duesseldorf.de/dataset/beh%C3%B6rdenstandorte-d%C3%BCsseldorf</t>
  </si>
  <si>
    <t>99b13b58-da96-4ed6-8190-ea8cdacd3b0c</t>
  </si>
  <si>
    <t>Bezirksvertretungen und Bezirksverwaltungsstellen in Düsseldorf</t>
  </si>
  <si>
    <t xml:space="preserve">&lt;p&gt;Der Datensatz enthält Informationen zu den Bezirksvertretungen und Bezirksverwaltungsstellen in Düsseldorf.&lt;/p&gt;
</t>
  </si>
  <si>
    <t>https://opendata.duesseldorf.de/dataset/bezirksvertretungen-und-bezirksverwaltungsstellen-d%C3%BCsseldorf</t>
  </si>
  <si>
    <t>d29d30d3-146e-496d-ba4b-79e9ebc52ea3</t>
  </si>
  <si>
    <t>Stadt Bonn: Standorte der Stadtverwaltung Bonn</t>
  </si>
  <si>
    <t>Die API enthält die Standortdaten der Dienststellen der Stadtverwaltung Bonn. Hierbei handelt es sich um die Gebäudestandorte öffentlicher, städtischer Einrichtungen.</t>
  </si>
  <si>
    <t>https://opendata.bonn.de/dataset/standorte-der-stadtverwaltung-bonn</t>
  </si>
  <si>
    <t>34b3e312-a24d-4dfc-b5c1-cfb12a4a8401</t>
  </si>
  <si>
    <t>Stadt Bonn: Standorte von Landeseinrichtungen NRW in Bonn</t>
  </si>
  <si>
    <t>Die API liefert die Standorte der Landeseinrichtungen in Bonn als Punktdaten.</t>
  </si>
  <si>
    <t>https://opendata.bonn.de/dataset/standorte-von-landeseinrichtungen-nrw-bonn</t>
  </si>
  <si>
    <t>f01cbfdf-b75e-472a-bdf3-1d058bb545ce</t>
  </si>
  <si>
    <t>Öffnungszeiten</t>
  </si>
  <si>
    <t>Stadt Moers: Öffnungszeiten der Fachbereiche und Einrichtungen</t>
  </si>
  <si>
    <t>Der Datensatz enthält Informationen zu den Öffnungszeiten städtischer Fachbereiche und Einrichtungen.</t>
  </si>
  <si>
    <t>55bf5893-0ad9-49f8-90c7-6d947c150d96</t>
  </si>
  <si>
    <t>Stadt Bonn: Einwohnermeldeämter</t>
  </si>
  <si>
    <t>Die Datensätze mit einer Übersicht der Einwohnermelderämter in Deutschland wurden freundlicherweise von Sascha Foerster zur Verfügung gestellt. Die Übersichten wurden im Rahmen der Studie zur Identifikation von Langzeiteffekten der Kriegs- und Nachkriegskindheit auf gesundheitliche und psychologische Aspekte im höheren Alter erstellt. Weitere Informationen zu der Forschung "Deutsche Nachkriegskinder rev." finden Sie unter: http://zakunibonn.hypotheses.org</t>
  </si>
  <si>
    <t>https://opendata.bonn.de/dataset/einwohnermelde%C3%A4mter</t>
  </si>
  <si>
    <t>c26c02b9-674f-42ac-8ae3-ca43ea773c5c</t>
  </si>
  <si>
    <t>Social Open Data</t>
  </si>
  <si>
    <t>Stadt Bonn: Standorte von Bundeseinrichtungen in Bonn</t>
  </si>
  <si>
    <t>Die API liefert die Standorte der öffentlichen Einrichtungen des Bundes im Bonner Stadtgebiet.</t>
  </si>
  <si>
    <t>https://opendata.bonn.de/dataset/standorte-von-bundeseinrichtungen-bonn</t>
  </si>
  <si>
    <t>21e92270-5fd0-42b2-b094-4d16a3f4315c</t>
  </si>
  <si>
    <t>Bevölkerung</t>
  </si>
  <si>
    <t>124.03</t>
  </si>
  <si>
    <t>D10 Einzelnachweise Zu- und Wegzüge eines Jahres Kerpen</t>
  </si>
  <si>
    <t xml:space="preserve">&lt;p&gt;Einzelnachweise von Zu- und Wegzüge einer Kommune eines Jahres mit Angabe des Ziel- bzw. Herkunftsortes sortiert nach dem Tagesdatum.&lt;/p&gt;
</t>
  </si>
  <si>
    <t>https://offenedaten.kdvz-frechen.de/dataset/d10-einzelnachweise-zu-und-wegz%C3%BCge-eines-jahres-kerpen</t>
  </si>
  <si>
    <t>f3411b1f-77bd-4fca-a31b-9206544f0346</t>
  </si>
  <si>
    <t>D13 Archivdaten Geburten, Sterbefälle, Eheschließungen Stadt Kerpen</t>
  </si>
  <si>
    <t xml:space="preserve">&lt;div&gt;Namentliche Auflistung von Geburten, Sterbefälle und Eheschließungen mit Datum und Urkundennummer. Nach Paragraph§5 des Personenstandsgesetzes (PStG) können nach den angegebenen Fristen (Geburtenregister 110 Jahre, Eheregister 80 Jahre und Sterberegister 30 Jahre) Daten zu den beurkundeten Registereinträgen veröffentlicht werden.&lt;/div&gt;
&lt;p&gt;Desweiteren wird eine Jahresstatistik aller Register bereitgestellt.&lt;/p&gt;
</t>
  </si>
  <si>
    <t>https://offenedaten.kdvz-frechen.de/dataset/d13-archivdaten-geburten-sterbef%C3%A4lle-eheschlie%C3%9Fungen-stadt-kerpen</t>
  </si>
  <si>
    <t>34da5b13-67f2-420a-9637-642b122f4d4b</t>
  </si>
  <si>
    <t>D01 Vornamen eines Geburtsjahres Kerpen</t>
  </si>
  <si>
    <t xml:space="preserve">&lt;p&gt;Eine AuflistungÂ vergebender Vornamen eines Geburtsjahres mit Angabe zum Geschlecht.&lt;/p&gt;
</t>
  </si>
  <si>
    <t>https://offenedaten.kdvz-frechen.de/dataset/d01-vornamen-eines-geburtsjahres-kerpen</t>
  </si>
  <si>
    <t>9bb5207a-43d7-4186-86c4-354f4b48763c</t>
  </si>
  <si>
    <t>D02 Änderung Familienstände eines Jahres Kerpen</t>
  </si>
  <si>
    <t>&lt;p&gt;Zahlen zu Veränderungen der Familienstände.&lt;/p&gt;&lt;p&gt;Folgende Änderungen sind aufgelistet:&lt;/p&gt;&lt;ul&gt;&lt;li&gt;Aufhebung einer Lebenspartnerschaft&lt;/li&gt;&lt;li&gt;Begründung einer Lebenspartnerschaft&lt;/li&gt;&lt;li&gt;Ehescheidung&lt;/li&gt;&lt;li&gt;Eheschließung&lt;/li&gt;&lt;li&gt;Tod des Ehegatten&lt;/li&gt;&lt;li&gt;Tod des Lebenspartners&lt;/li&gt;&lt;/ul&gt;</t>
  </si>
  <si>
    <t>https://offenedaten.kdvz-frechen.de/dataset/d02-%C3%A4nderung-familienst%C3%A4nde-eines-jahres-kerpen</t>
  </si>
  <si>
    <t>76ac8610-911a-404c-ac90-e71ebcd81cd1</t>
  </si>
  <si>
    <t>D03 Passierte Bewegungen eines Jahres Kerpen</t>
  </si>
  <si>
    <t>&lt;p&gt;Alle Bewegungen in einer Kommune die eine Änderung der Einwohnerzahl zur Folge haben:&lt;/p&gt;&lt;ul&gt;&lt;li&gt;&lt;p&gt;Statuswechsel&lt;/p&gt;&lt;/li&gt;&lt;li&gt;&lt;p&gt;Statuswechsel zu Hauptwohnsitz&lt;/p&gt;&lt;/li&gt;&lt;li&gt;&lt;p&gt;Statuswechsel zu Nebenwohnsitz&lt;/p&gt;&lt;/li&gt;&lt;li&gt;&lt;p&gt;Todesfall&lt;/p&gt;&lt;/li&gt;&lt;li&gt;&lt;p&gt;Geburt&lt;/p&gt;&lt;/li&gt;&lt;li&gt;&lt;p&gt;Umzug&lt;/p&gt;&lt;/li&gt;&lt;li&gt;&lt;p&gt;Wegzug&lt;/p&gt;&lt;/li&gt;&lt;li&gt;&lt;p&gt;Wegzug nach â€žUnbekanntâ€œ&lt;/p&gt;&lt;/li&gt;&lt;li&gt;Zuzug&lt;/li&gt;&lt;/ul&gt;</t>
  </si>
  <si>
    <t>https://offenedaten.kdvz-frechen.de/dataset/d03-passierte-bewegungen-eines-jahres-kerpen</t>
  </si>
  <si>
    <t>baa95347-c224-4a5c-b980-a59484df0736</t>
  </si>
  <si>
    <t>Einwohnerzahl</t>
  </si>
  <si>
    <t>D04 Einwohner nach Ortsteilen Kerpen</t>
  </si>
  <si>
    <t xml:space="preserve">&lt;p&gt;Die aktuellen EinwohnerzahlenÂ einer KommuneÂ sortiert nach Ortsteilen mit Unterscheidung von Deutschen und Ausländern zu einem bestimmten Stichtag.&lt;/p&gt;
</t>
  </si>
  <si>
    <t>https://offenedaten.kdvz-frechen.de/dataset/d04-einwohner-nach-ortsteilen-kerpen</t>
  </si>
  <si>
    <t>7f59dc23-2731-4f9f-b41d-58b4668997ca</t>
  </si>
  <si>
    <t>D05 Einwohner gesamt Kerpen</t>
  </si>
  <si>
    <t xml:space="preserve">&lt;p&gt;Gesamtanzahl der Einwohner einer Kommune unterteil nach Ausländer und Deutsche zu einem Stichtag.&lt;/p&gt;
</t>
  </si>
  <si>
    <t>https://offenedaten.kdvz-frechen.de/dataset/d05-einwohner-gesamt-kerpen</t>
  </si>
  <si>
    <t>d1ae7d3d-8318-4c64-8be6-9649c77b09ad</t>
  </si>
  <si>
    <t>D06 Einwohner nach Alter und Staatsangehörigkeit Kerpen</t>
  </si>
  <si>
    <t xml:space="preserve">&lt;p&gt;Anzahl der Einwohner einer Kommune unterteilt nach Alter und Staatsangehörikeit zu einem Stichtag&lt;/p&gt;
</t>
  </si>
  <si>
    <t>https://offenedaten.kdvz-frechen.de/dataset/d06-einwohner-nach-alter-und-staatsangeh%C3%B6rigkeit-kerpen</t>
  </si>
  <si>
    <t>8fb07f3b-dcd2-4ac7-9614-6ddc9c6f4106</t>
  </si>
  <si>
    <t>D07 Familien mit Anzahl Kinder Kerpen</t>
  </si>
  <si>
    <t>&lt;div&gt;AnzahlÂ Familien nach Unterteilung 1 Kind bis 15 Kinder pro Familie bezogen auf die Ortsteile und der gesamten Kommune zu einem Stichtag.&lt;/div&gt;&lt;p&gt;Â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t>
  </si>
  <si>
    <t>https://offenedaten.kdvz-frechen.de/dataset/d07-familien-mit-anzahl-kinder-kerpen</t>
  </si>
  <si>
    <t>c8573052-0600-432c-8cb0-0e8b4a51a241</t>
  </si>
  <si>
    <t>D08 Familien nach Größe Kerpen</t>
  </si>
  <si>
    <t>&lt;p&gt;AnzahlÂ Familien nachÂ Familiengröße von 1 Mitglied bis 15 Mitglieder pro Familie bezogen auf die Ortsteile und der gesamten Kommune zu einem Stichtag.&lt;/p&gt;&lt;p&gt;Â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t>
  </si>
  <si>
    <t>https://offenedaten.kdvz-frechen.de/dataset/d08-familien-nach-gr%C3%B6%C3%9Fe-kerpen</t>
  </si>
  <si>
    <t>0414d400-2f37-42e6-b7e5-d91fb2fd41ba</t>
  </si>
  <si>
    <t>D09 Zu- und Wegzüge eines Jahres nach Ort und Alter Kerpen</t>
  </si>
  <si>
    <t xml:space="preserve">&lt;div&gt;Jahresstatistik aller Zu- und Wegzüge sortiert nach Herkunft / Ziel und Alter für die Stadt Kerpen.&lt;/div&gt;
</t>
  </si>
  <si>
    <t>https://offenedaten.kdvz-frechen.de/dataset/d09-zu-und-wegz%C3%BCge-eines-jahres-nach-ort-und-alter-kerpen</t>
  </si>
  <si>
    <t>72afb6e8-2f64-48aa-a900-94a83da75910</t>
  </si>
  <si>
    <t>D27 Statistiken Standesamt Siegburg 2009</t>
  </si>
  <si>
    <t xml:space="preserve">&lt;p&gt;Über die verschiedenen geführten Register im Standesamt gibt es die Möglichkeit Statistiken über diese Register für ein Jahr aufzubauen.&lt;/p&gt;
&lt;p&gt;Folgende Register werden gepflegt:&lt;/p&gt;
&lt;p&gt;- Geburtenregister&lt;/p&gt;
&lt;p&gt;- Sterberegister&lt;/p&gt;
&lt;p&gt;- Eheregister&lt;/p&gt;
&lt;p&gt;- Lebenspartnerschaftsregister&lt;/p&gt;
&lt;p&gt;- Besondere Beurkundungen&lt;/p&gt;
&lt;p&gt;Diese Statistiken wurden ab 2009 mit der Einführung des elektronischen Personenstandsregister aufgebaut. Zusätzlich gibt es noch eine Vornamensstatistik.&lt;/p&gt;
</t>
  </si>
  <si>
    <t>http://offenedaten.kdvz-frechen.de/dataset/d27-statistiken-standesamt-siegburg-2009</t>
  </si>
  <si>
    <t>d43fbfa0-63bb-40c8-8de7-8c5edfd50898</t>
  </si>
  <si>
    <t>Siegburg</t>
  </si>
  <si>
    <t>000.03</t>
  </si>
  <si>
    <t>124.07</t>
  </si>
  <si>
    <t>Arbeitslose in den Sozialräumen Düsseldorf</t>
  </si>
  <si>
    <t xml:space="preserve">&lt;p&gt;Der Datensatz enthält Zahlen zu den Arbeitslosen in Düsseldorf auf Ebene der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&lt;p&gt;Quelle: Statistik der Bundesagentur für Arbeit, eigene Berechnungen&lt;/p&gt;
</t>
  </si>
  <si>
    <t>https://opendata.duesseldorf.de/dataset/arbeitslose-den-sozialr%C3%A4umen-d%C3%BCsseldorf</t>
  </si>
  <si>
    <t>5531303c-457a-4d7a-897b-dad9133b90bc</t>
  </si>
  <si>
    <t>Bedarfsgemeinschaften in den Sozialräumen Düsseldorf</t>
  </si>
  <si>
    <t xml:space="preserve">&lt;p&gt;Der Datensatz enthält Zahlen zu den Bedarfsgemeinschaften nach SGB II auf Basis der Sozialräume von Düsseldorf.&lt;/p&gt;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&lt;p&gt;Quelle: Statistik der Bundesagentur für Arbeit, eigene Berechnungen&lt;/p&gt;
</t>
  </si>
  <si>
    <t>https://opendata.duesseldorf.de/dataset/bedarfsgemeinschaften-den-sozialr%C3%A4umen-d%C3%BCsseldorf</t>
  </si>
  <si>
    <t>4d2a615e-31bd-4a53-bd98-f0c121172fe7</t>
  </si>
  <si>
    <t>Bedarfsgemeinschaften in den Wohnquartieren Düsseldorf</t>
  </si>
  <si>
    <t xml:space="preserve">&lt;p&gt;&lt;a name="_GoBack" id="_GoBack"&gt;&lt;/a&gt;Der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&lt;p&gt;Â &lt;/p&gt;
</t>
  </si>
  <si>
    <t>https://opendata.duesseldorf.de/dataset/bedarfsgemeinschaften-den-wohnquartieren-d%C3%BCsseldorf</t>
  </si>
  <si>
    <t>f3c86ca8-102c-4993-8757-710b47ea537a</t>
  </si>
  <si>
    <t>Bevölkerung auf Ebene der Baublöcke</t>
  </si>
  <si>
    <t>&lt;p&gt;Der Datensatz enthält die Bevölkerungszahlen der Landeshauptstadt Düsseldorf auf Ebene der Baublöcke.&lt;/p&gt;&lt;p&gt;Ein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Daten.&lt;/p&gt;&lt;p&gt;Aus Gründen des Datenschutzes sind alle Werte bei der Bevölkerungszahl, die kleiner sind als 5, ausgepunktet.&lt;/p&gt;&lt;p&gt;Die Dateien enthalten folgende Spalteninformationen:&lt;/p&gt;&lt;ul&gt;&lt;li&gt;Baublocknummer: Nummer des Baublocks&lt;/li&gt;&lt;li&gt;Anzahl: Anzahl der Bevölkerung&lt;/li&gt;&lt;/ul&gt;</t>
  </si>
  <si>
    <t>https://opendata.duesseldorf.de/dataset/bev%C3%B6lkerung-auf-ebene-der-baubl%C3%B6cke</t>
  </si>
  <si>
    <t>9a877bbd-0425-4b20-8226-385e8e9de1d7</t>
  </si>
  <si>
    <t>Bevölkerung in den Wohnquartieren</t>
  </si>
  <si>
    <t xml:space="preserve">&lt;p&gt;Der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</si>
  <si>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https://opendata.duesseldorf.de/dataset/bev%C3%B6lkerung-den-wohnquartieren</t>
  </si>
  <si>
    <t>fee85fc5-2522-4234-8f67-726c4848baad</t>
  </si>
  <si>
    <t>Bevölkerungsdaten zu den Sozialräumen von Düsseldorf</t>
  </si>
  <si>
    <t xml:space="preserve">&lt;p&gt;Der Datensatz enthält Bevölkerungsdaten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 MigraPro (Einwohnerbezugszahlen aus dem MigraPro-Verfahren weichen aus verfahrenstechnischen Gründen geringfügig von jenen des EWO ab.)&lt;/p&gt;
</t>
  </si>
  <si>
    <t>https://opendata.duesseldorf.de/dataset/bev%C3%B6lkerungsdaten-zu-den-sozialr%C3%A4umen-von-d%C3%BCsseldorf</t>
  </si>
  <si>
    <t>98db08ed-48f7-4f1f-a02a-ca597b5e899d</t>
  </si>
  <si>
    <t>Bevölkerungswanderung in den Sozialräumen Düsseldorf</t>
  </si>
  <si>
    <t xml:space="preserve">&lt;p&gt;Der Datensatz enthält die Zahlen für die Bevölkerungswanderung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Einwohnermelderegister&lt;/p&gt;
</t>
  </si>
  <si>
    <t>https://opendata.duesseldorf.de/dataset/bev%C3%B6lkerungswanderung-den-sozialr%C3%A4umen-d%C3%BCsseldorf</t>
  </si>
  <si>
    <t>698e60f6-e148-4b3f-9702-1abf79799018</t>
  </si>
  <si>
    <t>Bevölkerungswanderung in den Wohnquartieren Düsseldorf</t>
  </si>
  <si>
    <t>https://opendata.duesseldorf.de/dataset/bev%C3%B6lkerungswanderung-den-wohnquartieren-d%C3%BCsseldorf</t>
  </si>
  <si>
    <t>9f900f6e-98a8-4f71-997a-b8b289119e68</t>
  </si>
  <si>
    <t>Einwohnerzahl Düsseldorf seit 2012 - Einwohnermeldedaten</t>
  </si>
  <si>
    <t>&lt;p&gt;&lt;a name="_GoBack" id="_GoBack"&gt;&lt;/a&gt;Der Datensatz enthält eine Auflistung über die Entwicklung der Gesamtbevölkerung in Düsseldorf seit 2012. Die Bevölkerungszahlen basieren auf dem Statistikabzug aus dem Einwohnermelderegister der Stadt Düsseldorf.&lt;/p&gt;&lt;p&gt;Ab dem Jahr 2015 ist die so ermittelte Zahl die amtliche Einwohnerzahl der Landeshauptstadt Düsseldorf. Für die Vorjahre ist hier die Fortschreibungsdatei maßgeblich. Â Die Jahresendzahlen der amtlichen Bevölkerungsfortschreibung von 1947 bis 2014 entnehmen Sie bitte dem Datensatz â€ž&lt;a href="https://opendata.duesseldorf.de/dataset/einwohnerzahl-d%C3%BCsseldorf-von-1703-bis-2014" target="_blank"&gt;Einwohnerzahl Düsseldorf von 1703 bis 2014&lt;/a&gt;â€œ. In diesem Datensatz finden Sie ebenfalls die Bevölkerungszahlen für Düsseldorf bis zurück zum Jahr 1703.&lt;/p&gt;&lt;p&gt;Â &lt;/p&gt;&lt;p&gt;Die Datei "Gesamtzahl der Einwohner Düsseldorfs seit 2012" enthält folgende Spalteninformationen:&lt;/p&gt;&lt;ul&gt;&lt;li&gt;Jahr: Erhebungsjahr&lt;/li&gt;&lt;li&gt;Bevölkerung: Anzahl der Bevölkerung&lt;/li&gt;&lt;/ul&gt;&lt;p&gt;Â &lt;/p&gt;&lt;p&gt;Die Datei "Bevölkerungsstand in den Stadtbezirken seit 2012" enthält die Spalteninformationen:&lt;/p&gt;&lt;ul&gt;&lt;li&gt;Stadtbezirk: Stadtbezirksnummerierung&lt;/li&gt;&lt;li&gt;2012 - 2017: Anzahl der Bevölkerung&lt;/li&gt;&lt;/ul&gt;&lt;p&gt;Â &lt;/p&gt;&lt;p&gt;Die Datei "Bevölkerungsstand in den Stadtteilen seit 2012" enthält die Spalteninformationen:&lt;/p&gt;&lt;ul&gt;&lt;li&gt;Stadtteil: Stadtteilnummerierung und -name&lt;/li&gt;&lt;li&gt;2012 - 2017: Anzahl der Bevölkerung&lt;/li&gt;&lt;/ul&gt;</t>
  </si>
  <si>
    <t>https://opendata.duesseldorf.de/dataset/einwohnerzahl-d%C3%BCsseldorf-seit-2012-einwohnermeldedaten</t>
  </si>
  <si>
    <t>751a41eb-0551-444f-a999-b2a7afffe002</t>
  </si>
  <si>
    <t>Einwohnerzahl Düsseldorf von 1703 bis 2014</t>
  </si>
  <si>
    <t>&lt;p&gt;Der Datensatz enthält eine Auflistung über die Entwicklung der Gesamtbevölkerung in Düsseldorf seit 1703.&lt;/p&gt;&lt;p&gt;Die Zahlen für 1703 bis 1812 sind der Veröffentlichung von Dr. Otto von Mülmann - "Statistik des Reg.-Bezirks Düsseldorf", Iserlohn 1864 - entnommen worden.&lt;/p&gt;&lt;p&gt;Für die Jahre 1816 bis 1872 wurden Unterlagen aus dem Stadtarchiv der Stadt Düsseldorf zugrunde gelegt.&lt;/p&gt;&lt;p&gt;Von 1873 bis 1938 sind die mittleren Bevölkerungszahlen der Fortschreibung (1914 - 1918 ohne die zum Heeresdienst Eingezogenen), von 1940 bis 1945 die mittleren Zahlen der mit Lebensmittelkarten versorgten Bevölkerung angegeben.&lt;/p&gt;&lt;p&gt;Von 1947 bis 2014 sind die Jahresendzahlen der amtlichen Bevölkerungsfortschreibung angegeben.&lt;/p&gt;&lt;p&gt;Ab dem Jahr 2015 basieren die Bevölkerungszahlen auf dem Statistikabzug aus dem Einwohnermelderegister der Stadt Düsseldorf. Die offizielle Einwohnerzahl der Landeshauptstadt Düsseldorf ab dem Jahr 2015 finden Sie im Datensatz "&lt;a href="https://opendata.duesseldorf.de/dataset/einwohnerzahl-d%C3%BCsseldorf-seit-2012-einwohnermeldedaten" target="_blank"&gt;Einwohnerzahl Düsseldorf seit 2012 - Einwohnermeldedaten&lt;/a&gt;".&lt;/p&gt;&lt;p&gt;Die Datei "Gesamtzahl der Einwohner Düsseldorfs von 1703 bis 2016" enthält folgende Spalteninformationen:&lt;/p&gt;&lt;ul&gt;&lt;li&gt;Jahr: Erhebungsjahr&lt;/li&gt;&lt;li&gt;Bevölkerung: Anzahl der Bevölkerung&lt;/li&gt;&lt;/ul&gt;&lt;p&gt;Â &lt;/p&gt;&lt;p&gt;Die Datei "Bevölkerungsstand in den Stadtbezirken von 1990 bis 2015" enthält die Spalteninformationen:&lt;/p&gt;&lt;ul&gt;&lt;li&gt;Stadtbezirk: Stadtbezirksnummerierung&lt;/li&gt;&lt;li&gt;1990 - 2015: Anzahl der Bevölkerung&lt;/li&gt;&lt;/ul&gt;&lt;p&gt;Â &lt;/p&gt;&lt;p&gt;Die Datei "Bevölkerungsstand in den Stadtteilen von 1990 bis 2015" enthält die Spalteninformationen:&lt;/p&gt;&lt;ul&gt;&lt;li&gt;Stadtteilen: Stadtteilnummerierung und -name&lt;/li&gt;&lt;li&gt;1990 - 2015: Anzahl der Bevölkerung&lt;/li&gt;&lt;/ul&gt;</t>
  </si>
  <si>
    <t>https://opendata.duesseldorf.de/dataset/einwohnerzahl-d%C3%BCsseldorf-von-1703-bis-2014</t>
  </si>
  <si>
    <t>d9571e67-a58e-4027-b3b1-bb16a251288a</t>
  </si>
  <si>
    <t>Geburten in Düsseldorf seit 2016</t>
  </si>
  <si>
    <t>&lt;p&gt;Der Datensatz enthält die Anzahl der Geburten in Düsseldorf seit 2016&lt;/p&gt;&lt;p&gt;Die Datei enthält folgende Spalteninformationen:&lt;/p&gt;&lt;ul&gt;&lt;li&gt;Jahr: Erhebungsjahr&lt;/li&gt;&lt;li&gt;Anzahl: Gesamtzahl der Geburten zum 31.12. des Jahres&lt;/li&gt;&lt;/ul&gt;</t>
  </si>
  <si>
    <t>https://opendata.duesseldorf.de/dataset/geburten-d%C3%BCsseldorf-seit-2016</t>
  </si>
  <si>
    <t>483a432a-2786-4e27-81f5-49b9994018b2</t>
  </si>
  <si>
    <t>Haushalte in den Sozialräumen Düsseldorf</t>
  </si>
  <si>
    <t xml:space="preserve">&lt;p&gt;Der Datensatz enthält Zahlen der Haushalte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 Haushaltegenerierung&lt;/p&gt;
</t>
  </si>
  <si>
    <t>https://opendata.duesseldorf.de/dataset/haushalte-den-sozialr%C3%A4umen-d%C3%BCsseldorf</t>
  </si>
  <si>
    <t>44536795-d467-47d0-a353-532f49585b8d</t>
  </si>
  <si>
    <t>Haushalte in den Wohnquartieren Düsseldorf</t>
  </si>
  <si>
    <t xml:space="preserve">&lt;p&gt;&lt;a name="_GoBack" id="_GoBack"&gt;&lt;/a&gt;Der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</si>
  <si>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https://opendata.duesseldorf.de/dataset/haushalte-den-wohnquartieren-d%C3%BCsseldorf</t>
  </si>
  <si>
    <t>959c97f3-ffa5-481c-b319-284138a01b83</t>
  </si>
  <si>
    <t>Kirchenaustritte seit 1988 in Düsseldorf</t>
  </si>
  <si>
    <t>&lt;p&gt;Der Datensatz enthält die Kirchenaustritte in Düsseldorf seit 1988.&lt;/p&gt;&lt;p&gt;Die Datei Kirchenaustritte enthält folgende Spalteninformationen:&lt;/p&gt;&lt;ul&gt;&lt;li&gt;Jahr: Erhebungsjahr&lt;/li&gt;&lt;li&gt;Kirchenaustritte insgesamt: Anzahl der Kirchenaustritte im Erhebungsjahr&lt;/li&gt;&lt;li&gt;rk Kirche: Anzahl der Kirchenaustritte im Erhebungsjahr aus der römisch-katholischen Kirche&lt;/li&gt;&lt;li&gt;ev Kirche: Anzahl der Kirchenaustritte im Erhebungsjahr aus der evanglischen Kirche&lt;/li&gt;&lt;/ul&gt;</t>
  </si>
  <si>
    <t>https://opendata.duesseldorf.de/dataset/kirchenaustritte-seit-1988-d%C3%BCsseldorf</t>
  </si>
  <si>
    <t>94edfacc-240b-4df4-bb95-3ec24d3653d6</t>
  </si>
  <si>
    <t>Religionszugehörigkeiten in Düsseldorf</t>
  </si>
  <si>
    <t>&lt;p&gt;Der Datensatz enthält die Bevölkerung nach Religionsgemeinschaften in Düsseldorf ab 1816.&lt;/p&gt;&lt;p&gt;Den Angaben über die Zugehörigkeit eine Religionsgemeinschaft liegen ab 1988 die entsprechenden Anteile aus dem Einwohnermelderegister zugrunde.&lt;/p&gt;&lt;p&gt;Die Zahl der Evangelischen Kirche beinhalten bis 1987 die Angaben über dieÂ  Angehörigen der Evangelischen Freikirche, die ab 1988 unter â€žSonstigeâ€œ ausgewiesen sind. Im Jahr 1987 betrug deren Zahl 2343.&lt;/p&gt;&lt;p&gt;Die Angaben von 1816 bis 1987 beruhen auf den Ergebnissen der Volkszählungen.&lt;/p&gt;&lt;p&gt;Seit November 2010 wird die Jüdische Religionsgemeinschaft unter â€žSonstigeâ€œ geführt.&lt;/p&gt;&lt;p&gt;Die Datei enthält folgende Spalteninformationen:&lt;/p&gt;&lt;ul&gt;&lt;li&gt;Jahr: Erhebungsjahr&lt;/li&gt;&lt;li&gt;Personen insgesamt: Anzahl der Personen insgesamt, die einer Religionsgemeinschaft angehören&lt;/li&gt;&lt;li&gt;rk Kirche Anzahl: Anzahl der Personen, die der römisch-katholischen Kirche angehören&lt;/li&gt;&lt;li&gt;rk Kirche Prozent: Prozentualer Anteil der Personen, die der römisch-katholischen Kirche angehören&lt;/li&gt;&lt;li&gt;ev Kirche Anzahl: Anzahl der Personen, die der evangelischen Kirche angehören&lt;/li&gt;&lt;li&gt;ev Kirche Prozent: Prozentualer Anteil der Personen, die der evangelischen Kirche angehören&lt;/li&gt;&lt;li&gt;Jüdische RG Anzahl: Anzahl der Personen, die der jüdischen Religionsgemeinschaft angehören&lt;/li&gt;&lt;li&gt;Jüdische RG Prozent: Prozentualer Anteil der Personen, die der jüdischen Religionsgemeinschaft angehören&lt;/li&gt;&lt;li&gt;Sonstige Anzahl: Anzahl der Personen, die einer sonstigen Religionsgemeinschaft angehören&lt;/li&gt;&lt;li&gt;Sonstige Prozent: Prozentualer Anteil der Personen, die einer sonstigen Religionsgemeinschaft angehören&lt;/li&gt;&lt;/ul&gt;</t>
  </si>
  <si>
    <t>https://opendata.duesseldorf.de/dataset/religionszugeh%C3%B6rigkeiten-d%C3%BCsseldorf</t>
  </si>
  <si>
    <t>1582026e-c703-4ce2-8622-180cc0fe7ffd</t>
  </si>
  <si>
    <t>Staatsangehörigkeit</t>
  </si>
  <si>
    <t>Staatsangehörigkeiten der Düsseldorfer Bevölkerung</t>
  </si>
  <si>
    <t>&lt;p&gt;Der Datensatz enthält eine Aufstellung der ersten Staatsangehörigkeit aller Personen, die in der Landeshauptstadt Düsseldorf ihre Hauptwohnung (alleinige Wohnung) inne haben.&lt;/p&gt;&lt;p&gt;Die Dateien "Staatsangehörigkeiten mit Anzahl gemeldeter Personen in Düsseldorf" enthalten folgende Spalteninformationen:&lt;/p&gt;&lt;ul&gt;&lt;li&gt;Staat: Staatsangehörigkeit&lt;/li&gt;&lt;li&gt;Personenzahl: Anzahl der Personen&lt;/li&gt;&lt;/ul&gt;</t>
  </si>
  <si>
    <t>https://opendata.duesseldorf.de/dataset/staatsangeh%C3%B6rigkeiten-der-d%C3%BCsseldorfer-bev%C3%B6lkerung</t>
  </si>
  <si>
    <t>3a486791-6243-4da0-a5be-875a9bf4795f</t>
  </si>
  <si>
    <t>Sterbefälle in Düsseldorf seit 2016</t>
  </si>
  <si>
    <t>&lt;p&gt;Der Datensatz enthält die Sterbefälle in Düsseldorf seit 2016&lt;/p&gt;&lt;p&gt;Die Datei enthält folgende Spalteninformationen:&lt;/p&gt;&lt;ul&gt;&lt;li&gt;Jahr: Erhebungsjahr&lt;/li&gt;&lt;li&gt;Anzahl: Gesamtzahl der Sterbefälle zum 31.12. des Jahres&lt;/li&gt;&lt;/ul&gt;</t>
  </si>
  <si>
    <t>https://opendata.duesseldorf.de/dataset/sterbef%C3%A4lle-d%C3%BCsseldorf-seit-2016</t>
  </si>
  <si>
    <t>7b203c6e-ac0a-4794-982f-fce24cd21ab7</t>
  </si>
  <si>
    <t>Vornamen</t>
  </si>
  <si>
    <t>&lt;p&gt;Der Datensatz enthält eine Auflistung aller für das jeweilige Jahr vergebenen Vornamen in Düsseldorf, getrennt nach Geschlecht.&lt;/p&gt;&lt;p&gt;Dargestellt wird die Häufigkeit vergebener Namen insgesamt unabhängig von der Rangfolge, sowie die Häufigkeit der Namenvergabe an den unterschiedlichen Positionen (bei Kindern mit mehreren Vornamen).&lt;/p&gt;&lt;p&gt;Die Namenslisten nach Geschlecht getrennt enthalten folgende Spalteninformationen:&lt;/p&gt;&lt;ul&gt;&lt;li&gt;Name: Vorname&lt;/li&gt;&lt;li&gt;Anzahl: Häufigkeit der Namensvergabe, unabhängig von der Rangfolge&lt;/li&gt;&lt;/ul&gt;&lt;p&gt;Â &lt;/p&gt;&lt;p&gt;Die Dateien mit Rangfolge enthalten folgende Spalteninformationen:&lt;/p&gt;&lt;ul&gt;&lt;li&gt;Vorname: Name&lt;/li&gt;&lt;li&gt;geschlecht: w: weiblich, m:männlich&lt;/li&gt;&lt;li&gt;position: Rangfolge, an welcher Stelle der Name vergeben wurde&lt;/li&gt;&lt;li&gt;Anzahl: Häufigkeit der Namensvergabe an der Position&lt;/li&gt;&lt;/ul&gt;&lt;p&gt;Â &lt;/p&gt;</t>
  </si>
  <si>
    <t>https://opendata.duesseldorf.de/dataset/vornamen</t>
  </si>
  <si>
    <t>cea28df5-9418-4d53-bc0c-b867a9212719</t>
  </si>
  <si>
    <t>Stadt Bonn: Bevölkerungsentwicklung</t>
  </si>
  <si>
    <t>Entwicklung der Bevölkerung in den Stadtbezirken und der Altersgruppen</t>
  </si>
  <si>
    <t>https://opendata.bonn.de/dataset/bev%C3%B6lkerungsentwicklung</t>
  </si>
  <si>
    <t>942f12f0-8689-4e58-9648-77f8e4c3c8c2</t>
  </si>
  <si>
    <t>Stadt Bonn: Bevölkerungsstatistik</t>
  </si>
  <si>
    <t>Eckzahlen der Bevölkerungsstatistik nach Stichtagen</t>
  </si>
  <si>
    <t>https://opendata.bonn.de/dataset/bev%C3%B6lkerungsstatistik</t>
  </si>
  <si>
    <t>7124f706-6c6a-4a10-8eea-61429430d671</t>
  </si>
  <si>
    <t>Stadt Bonn: Vornamen von Neugeborenen im Jahr 2010</t>
  </si>
  <si>
    <t>Der Datensatz enthält die Anzahl der Vornamen von Neugeborenen im Bonner Stadtgebiet. Die Liste umfasst Vornamen, Anzahl und Angabe zum Geschlecht.</t>
  </si>
  <si>
    <t>https://opendata.bonn.de/dataset/vornamen-von-neugeborenen-im-jahr-2010</t>
  </si>
  <si>
    <t>155c1d26-e839-461f-b774-45c2ad45f0f0</t>
  </si>
  <si>
    <t>Stadt Bonn: Vornamen von Neugeborenen im Jahr 2011</t>
  </si>
  <si>
    <t>https://opendata.bonn.de/dataset/vornamen-von-neugeborenen-im-jahr-2011</t>
  </si>
  <si>
    <t>560c1e90-5d63-4edf-b370-eb642156df5f</t>
  </si>
  <si>
    <t>Stadt Bonn: Vornamen von Neugeborenen im Jahr 2012</t>
  </si>
  <si>
    <t>https://opendata.bonn.de/dataset/vornamen-von-neugeborenen-im-jahr-2012</t>
  </si>
  <si>
    <t>8f6b24f5-c72a-4275-92d8-2889b8648e1a</t>
  </si>
  <si>
    <t>Stadt Bonn: Vornamen von Neugeborenen im Jahr 2013</t>
  </si>
  <si>
    <t>https://opendata.bonn.de/dataset/vornamen-von-neugeborenen-im-jahr-2013</t>
  </si>
  <si>
    <t>7e4cd3a1-6a0c-4de9-96bb-4da7bdeb152c</t>
  </si>
  <si>
    <t>Stadt Bonn: Vornamen von Neugeborenen im Jahr 2014</t>
  </si>
  <si>
    <t>https://opendata.bonn.de/dataset/vornamen-von-neugeborenen-im-jahr-2014</t>
  </si>
  <si>
    <t>8e7625da-9771-48b1-a247-7358d7d448ca</t>
  </si>
  <si>
    <t>Stadt Bonn: Vornamen von Neugeborenen im Jahr 2015</t>
  </si>
  <si>
    <t>Der Datensatz enthält die Anzahl der Vornamen von Neugeborenen im Bonner Stadtgebiet im Jahr 2015. Die Liste umfasst 3028 Vornamen, Anzahl und Angabe zum Geschlecht.</t>
  </si>
  <si>
    <t>https://opendata.bonn.de/dataset/vornamen-von-neugeborenen-im-jahr-2015</t>
  </si>
  <si>
    <t>5011db65-6218-4c1c-8547-2ec7b54190c1</t>
  </si>
  <si>
    <t>Stadt Bonn: Vornamen von Neugeborenen im Jahr 2016</t>
  </si>
  <si>
    <t>Der Datensatz enthält die Vornamen von Neugeborenen im Bonner Stadtgebiet im Jahr 2016. Die Liste umfasst 3258 Vornamen, Anzahl und Angabe zum Geschlecht.</t>
  </si>
  <si>
    <t>https://opendata.bonn.de/dataset/vornamen-von-neugeborenen-im-jahr-2016</t>
  </si>
  <si>
    <t>b508256f-e9ba-4adf-a603-920f8c189cd6</t>
  </si>
  <si>
    <t>Stadt Bonn: Vornamen von Neugeborenen im Jahr 2017</t>
  </si>
  <si>
    <t>Der Datensatz enthält die Vornamen von Neugeborenen im Bonner Stadtgebiet im Jahr 2017. Die Liste umfasst 3857 Vornamen, Anzahl und Angabe zum Geschlecht und eine Namensrangliste mit Kindern mit mehreren Vornamen. Bitte beachten Sie bei der Datenauswertung, dass die CSV und JSON Daten die Summe alle Vornamen umfassen, also vom 1. bis zum 6. Vornamen eines Kindes. Die Rangliste zeigt die Anzahl vom 1. bis zum 6. Vornamen jeweils getrennt. Bitte beachten Sie, dass die hier zusammengestellten Zahlen sich nicht allein auf Bonner Bürgerinnen und Bürger beziehen. Es handelt sich vielmehr um Geburten, Sterbefälle und Eheschließungen (sowohl von Einheimischen als auch von Menschen aus anderen Städten und Ländern), die IN Bonn beurkundet wurden.</t>
  </si>
  <si>
    <t>https://opendata.bonn.de/dataset/vornamen-von-neugeborenen-im-jahr-2017</t>
  </si>
  <si>
    <t>05f9f3ba-cf46-43e1-84b4-ef7c9b4d2558</t>
  </si>
  <si>
    <t>Stadt Köln: Arbeitsmarkt Statistik Koeln</t>
  </si>
  <si>
    <t xml:space="preserve">&lt;p&gt;Statistische Informationen zu der Arbeitslosenquote in Köln (SGB, SGB II, SGB III ) für die Ebenen Stadtgebiet, Stadtbezirk und Stadtviertel.&lt;/p&gt;
&lt;p&gt;Felder:&lt;/p&gt;
&lt;ul&gt;
&lt;li&gt;OBJECTIDÂ ( type: esriFieldTypeOID , alias: OBJECTID )&lt;/li&gt;
&lt;li&gt;AGGRÂ ( type: esriFieldTypeSmallInteger , alias: AGGR )&lt;/li&gt;
&lt;li&gt;SUM_FLAECHEÂ ( type: esriFieldTypeDouble , alias: SUM_FLAECHE )&lt;/li&gt;
&lt;li&gt;NAMEÂ ( type: esriFieldTypeString , alias: Name , length: 5 )&lt;/li&gt;
&lt;li&gt;NUMMERÂ ( type: esriFieldTypeString , alias: Nummer , length: 20 )&lt;/li&gt;
&lt;li&gt;OBJECTID_1Â ( type: esriFieldTypeInteger , alias: OBJECTID_1 )&lt;/li&gt;
&lt;li&gt;AGSÂ ( type: esriFieldTypeString , alias: AGS , length: 8 )&lt;/li&gt;
&lt;li&gt;AM_SGB_INSG_AAÂ ( type: esriFieldTypeInteger , alias: insgesamt )&lt;/li&gt;
&lt;li&gt;AM_SGB_MANN_AAÂ ( type: esriFieldTypeInteger , alias: Männer )&lt;/li&gt;
&lt;li&gt;AM_SGB_FRAU_AAÂ ( type: esriFieldTypeInteger , alias: Frauen )&lt;/li&gt;
&lt;li&gt;AM_SGB_DEUTSCH_AAÂ ( type: esriFieldTypeInteger , alias: Deutsche )&lt;/li&gt;
&lt;li&gt;AM_SGB_UNTER25_AAÂ ( type: esriFieldTypeInteger , alias: unter 25 Jahre )&lt;/li&gt;
&lt;li&gt;AM_SGB_INSG_APÂ ( type: esriFieldTypeDouble , alias: insgesamt (%) )&lt;/li&gt;
&lt;li&gt;AM_SGB_MANN_APÂ ( type: esriFieldTypeDouble , alias: Männer (%) )&lt;/li&gt;
&lt;li&gt;AM_SGB_FRAU_APÂ ( type: esriFieldTypeDouble , alias: Frauen (%) )&lt;/li&gt;
&lt;li&gt;AM_SGB_DEUTSCH_APÂ ( type: esriFieldTypeDouble , alias: Deutsche (%) )&lt;/li&gt;
&lt;li&gt;AM_SGB_UNTER25_APÂ ( type: esriFieldTypeDouble , alias: unter 25 Jahre (%) )&lt;/li&gt;
&lt;li&gt;AM_SGB_INSG_HAÂ ( type: esriFieldTypeInteger , alias: insgesamt (hist.) )&lt;/li&gt;
&lt;li&gt;AM_SGB_MANN_HAÂ ( type: esriFieldTypeInteger , alias: Männer (hist.) )&lt;/li&gt;
&lt;li&gt;AM_SGB_FRAU_HAÂ ( type: esriFieldTypeInteger , alias: Frauen (hist.) )&lt;/li&gt;
&lt;li&gt;AM_SGB_DEUTSCH_HAÂ ( type: esriFieldTypeInteger , alias: Deutsche (hist.) )&lt;/li&gt;
&lt;li&gt;AM_SGB_UNTER25_HAÂ ( type: esriFieldTypeInteger , alias: unter 25 Jahre (hist.) )&lt;/li&gt;
&lt;li&gt;AM_SGB_INSG_HPÂ ( type: esriFieldTypeDouble , alias: insgesamt (hist.) (%) )&lt;/li&gt;
&lt;li&gt;AM_SGB_MANN_HPÂ ( type: esriFieldTypeDouble , alias: Männer (hist.) (%) )&lt;/li&gt;
&lt;li&gt;AM_SGB_FRAU_HPÂ ( type: esriFieldTypeDouble , alias: Frauen (hist.) (%) )&lt;/li&gt;
&lt;li&gt;AM_SGB_DEUTSCH_HPÂ ( type: esriFieldTypeDouble , alias: Deutsche (hist.) (%) )&lt;/li&gt;
&lt;li&gt;AM_SGB_UNTER25_HPÂ ( type: esriFieldTypeDouble , alias: unter 25 Jahre (hist.) (%) )&lt;/li&gt;
&lt;li&gt;OBJECTID_12Â ( type: esriFieldTypeInteger , alias: OBJECTID_12 )&lt;/li&gt;
&lt;li&gt;AGS_1Â ( type: esriFieldTypeString , alias: AGS , length: 8 )&lt;/li&gt;
&lt;li&gt;AM_SGB2_INSG_AAÂ ( type: esriFieldTypeInteger , alias: insgesamt )&lt;/li&gt;
&lt;li&gt;AM_SGB2_MANN_AAÂ ( type: esriFieldTypeInteger , alias: Männer )&lt;/li&gt;
&lt;li&gt;AM_SGB2_FRAU_AAÂ ( type: esriFieldTypeInteger , alias: Frauen )&lt;/li&gt;
&lt;li&gt;AM_SGB2_DEUTSCH_AAÂ ( type: esriFieldTypeInteger , alias: Deutsche )&lt;/li&gt;
&lt;li&gt;AM_SGB2_UNTER25_AAÂ ( type: esriFieldTypeInteger , alias: unter 25 Jahre )&lt;/li&gt;
&lt;li&gt;AM_SGB2_INSG_APÂ ( type: esriFieldTypeDouble , alias: insgesamt (%) )&lt;/li&gt;
&lt;li&gt;AM_SGB2_MANN_APÂ ( type: esriFieldTypeDouble , alias: Männer (%) )&lt;/li&gt;
&lt;li&gt;AM_SGB2_FRAU_APÂ ( type: esriFieldTypeDouble , alias: Frauen (%) )&lt;/li&gt;
&lt;li&gt;AM_SGB2_DEUTSCH_APÂ ( type: esriFieldTypeDouble , alias: Deutsche (%) )&lt;/li&gt;
&lt;li&gt;AM_SGB2_UNTER25_APÂ ( type: esriFieldTypeDouble , alias: unter 25 Jahre (%) )&lt;/li&gt;
&lt;li&gt;AM_SGB2_INSG_HAÂ ( type: esriFieldTypeInteger , alias: insgesamt (hist.) )&lt;/li&gt;
&lt;li&gt;AM_SGB2_MANN_HAÂ ( type: esriFieldTypeInteger , alias: Männer (hist.) )&lt;/li&gt;
&lt;li&gt;AM_SGB2_FRAU_HAÂ ( type: esriFieldTypeInteger , alias: Frauen (hist.) )&lt;/li&gt;
&lt;li&gt;AM_SGB2_DEUTSCH_HAÂ ( type: esriFieldTypeInteger , alias: Deutsche (hist.) )&lt;/li&gt;
&lt;li&gt;AM_SGB2_UNTER25_HAÂ ( type: esriFieldTypeInteger , alias: unter 25 Jahre (hist.) )&lt;/li&gt;
&lt;li&gt;AM_SGB2_INSG_HPÂ ( type: esriFieldTypeDouble , alias: insgesamt (hist.) (%) )&lt;/li&gt;
&lt;li&gt;AM_SGB2_MANN_HPÂ ( type: esriFieldTypeDouble , alias: Männer (hist.) (%) )&lt;/li&gt;
&lt;li&gt;AM_SGB2_FRAU_HPÂ ( type: esriFieldTypeDouble , alias: Frauen (hist.) (%) )&lt;/li&gt;
&lt;li&gt;AM_SGB2_DEUTSCH_HPÂ ( type: esriFieldTypeDouble , alias: Deutsche (hist.) (%) )&lt;/li&gt;
&lt;li&gt;AM_SGB2_UNTER25_HPÂ ( type: esriFieldTypeDouble , alias: unter 25 Jahre (hist.) (%) )&lt;/li&gt;
&lt;li&gt;OBJECTID_12_13Â ( type: esriFieldTypeInteger , alias: OBJECTID_12_13 )&lt;/li&gt;
&lt;li&gt;AGS_12Â ( type: esriFieldTypeString , alias: AGS , length: 8 )&lt;/li&gt;
&lt;li&gt;AM_SGB3_INSG_AAÂ ( type: esriFieldTypeInteger , alias: insgesamt )&lt;/li&gt;
&lt;li&gt;AM_SGB3_MANN_AAÂ ( type: esriFieldTypeInteger , alias: Männer )&lt;/li&gt;
&lt;li&gt;AM_SGB3_FRAU_AAÂ ( type: esriFieldTypeInteger , alias: Frauen )&lt;/li&gt;
&lt;li&gt;AM_SGB3_DEUTSCH_AAÂ ( type: esriFieldTypeInteger , alias: Deutsche )&lt;/li&gt;
&lt;li&gt;AM_SGB3_UNTER25_AAÂ ( type: esriFieldTypeInteger , alias: unter 25 Jahre )&lt;/li&gt;
&lt;li&gt;AM_SGB3_INSG_APÂ ( type: esriFieldTypeDouble , alias: insgesamt (%) )&lt;/li&gt;
&lt;li&gt;AM_SGB3_MANN_APÂ ( type: esriFieldTypeDouble , alias: Männer (%) )&lt;/li&gt;
&lt;li&gt;AM_SGB3_FRAU_APÂ ( type: esriFieldTypeDouble , alias: Frauen (%) )&lt;/li&gt;
&lt;li&gt;AM_SGB3_DEUTSCH_APÂ ( type: esriFieldTypeDouble , alias: Deutsche (%) )&lt;/li&gt;
&lt;li&gt;AM_SGB3_UNTER25_APÂ ( type: esriFieldTypeDouble , alias: unter 25 Jahre (%) )&lt;/li&gt;
&lt;li&gt;AM_SGB3_INSG_HAÂ ( type: esriFieldTypeInteger , alias: insgesamt (hist.) )&lt;/li&gt;
&lt;li&gt;AM_SGB3_MANN_HAÂ ( type: esriFieldTypeInteger , alias: Männer (hist.) )&lt;/li&gt;
&lt;li&gt;AM_SGB3_FRAU_HAÂ ( type: esriFieldTypeInteger , alias: Frauen (hist.) )&lt;/li&gt;
&lt;li&gt;AM_SGB3_DEUTSCH_HAÂ ( type: esriFieldTypeInteger , alias: Deutsche (hist.) )&lt;/li&gt;
&lt;li&gt;AM_SGB3_UNTER25_HAÂ ( type: esriFieldTypeInteger , alias: unter 25 Jahre (hist.) )&lt;/li&gt;
&lt;li&gt;AM_SGB3_INSG_HPÂ ( type: esriFieldTypeDouble , alias: insgesamt (hist.) (%) )&lt;/li&gt;
&lt;li&gt;AM_SGB3_MANN_HPÂ ( type: esriFieldTypeDouble , alias: Männer (hist.) (%) )&lt;/li&gt;
&lt;li&gt;AM_SGB3_FRAU_HPÂ ( type: esriFieldTypeDouble , alias: Frauen (hist.) (%) )&lt;/li&gt;
&lt;li&gt;AM_SGB3_DEUTSCH_HPÂ ( type: esriFieldTypeDouble , alias: Deutsche (hist.) (%) )&lt;/li&gt;
&lt;li&gt;AM_SGB3_UNTER25_HPÂ ( type: esriFieldTypeDouble , alias: unter 25 Jahre (hist.) (%) )&lt;/li&gt;
&lt;li&gt;SHAPEÂ ( type: esriFieldTypeGeometry , alias: Shape )&lt;/li&gt;
&lt;li&gt;SHAPE.AREAÂ ( type: esriFieldTypeDouble , alias: SHAPE.AREA )&lt;/li&gt;
&lt;li&gt;SHAPE.LENÂ ( type: esriFieldTypeDouble , alias: SHAPE.LEN )&lt;/li&gt;
&lt;/ul&gt;
&lt;p&gt;Â &lt;/p&gt;
&lt;blockquote&gt;&lt;p&gt;Visualisierung:Â &lt;a href="http://www.stadt-koeln.de/politik-und-verwaltung/statistik/statistische-daten-thematische-karte"&gt;http://www.stadt-koeln.de/politik-und-verwaltung/statistik/statistische-...&lt;/a&gt;&lt;/p&gt;
&lt;p&gt;Zeitbezug: Dez. 2017&lt;/p&gt;
&lt;/blockquote&gt;
</t>
  </si>
  <si>
    <t>https://offenedaten-koeln.de/dataset/arbeitsmarkt-statistik-koeln</t>
  </si>
  <si>
    <t>b487d971-5219-4b7c-9739-61d699246b78</t>
  </si>
  <si>
    <t>12203</t>
  </si>
  <si>
    <t>Stadt Köln: Ausländer nach Herkunftsländern</t>
  </si>
  <si>
    <t xml:space="preserve">&lt;p&gt;Ausländer/-innen nach ausgewählten Herkunftsländern, aufgeteilt in Stadtteile, Stadtbezirke und die gesamte Stadt Köln.&lt;/p&gt;
&lt;p&gt;Â &lt;/p&gt;
&lt;p&gt;Quelle: Stadt Köln - Amt für Stadtentwicklung und Statistik (Statistisches Informationssystem)&lt;/p&gt;
</t>
  </si>
  <si>
    <t>https://offenedaten-koeln.de/dataset/ausl%C3%A4nder-nach-herkunftsl%C3%A4ndern</t>
  </si>
  <si>
    <t>f2e07d1d-d321-4588-ad00-1e8d67a91b60</t>
  </si>
  <si>
    <t>Stadt Köln: Beschäftigte und Arbeitslose</t>
  </si>
  <si>
    <t xml:space="preserve">&lt;p&gt;Beschäftigte am Wohnort und Arbeitslose, aufgeteilt in Stadtteile, Stadtbezirke und die gesamte Stadt Köln.&lt;/p&gt;
&lt;p&gt;Â &lt;/p&gt;
&lt;p&gt;&lt;strong&gt;Hinweis zur Arbeitslosenquote:&lt;/strong&gt; Die geschätzte Quote ist der Anteil der Arbeitslosen an der auf die Stadtteile/-bezirke umverteilten "Bezugszahl" aller "zivilen Erwerbspersonen" (Selbstständige, mithelfende Familienangehörige, sowie sozialversicherungspflichtig und geringfügig Beschäftigte, Beamte, Arbeitslose). Hierzu ist die nur für die Gesamtstadt verfügbare â€œBezugszahlâ€ anteilmäßig so auf die Stadtteile/-bezirke verteilt worden, wie dort Einwohner mit Hauptwohnsitz im erwerbsfähigen Alter (15 bis unter 65 Jahre) leben.&lt;/p&gt;
&lt;p&gt;Â &lt;/p&gt;
&lt;p&gt;&lt;strong&gt;Hinweis zu â€žSozialversicherungspflichtig Beschäftigte am Wohnortâ€œ:&lt;/strong&gt; Bei den "Sozialversicherungspflichtig Beschäftigten am Wohnort" handelt es sich um Kölner Einwohner, die in Köln oder anderswo in einem (auch geringfügigen) sozialversicherungsÂ­pflichtigen Beschäftigtenverhältnis stehen.&lt;/p&gt;
&lt;p&gt;Â &lt;/p&gt;
&lt;p&gt;&lt;strong&gt;Beide Angaben beziehen sich auf die Statistik der Bundesagentur für Arbeit &lt;/strong&gt;&lt;/p&gt;
&lt;p&gt;Â &lt;/p&gt;
&lt;p&gt;Quelle: Statistik der Bundesagentur für Arbeit /Stadt Köln - Amt für Stadtentwicklung und Statistik&lt;/p&gt;
</t>
  </si>
  <si>
    <t>https://offenedaten-koeln.de/dataset/besch%C3%A4ftigte-und-arbeitslose</t>
  </si>
  <si>
    <t>6caaf82e-8a0a-418f-94ef-0822378c0fbc</t>
  </si>
  <si>
    <t>Stadt Köln: Bevölkerungsbewegung</t>
  </si>
  <si>
    <t>&lt;p&gt;Strukturdaten zum Themenkomplex: 012 – Bevölkerungsbewegung Der Datensatz enthält nach Stadtteil, Jahr und verschiedenen sachlichen Merkmalen gegliederte Einwohner-Bewegungsdaten Es kann in diesem Datensatz nach den folgenden Kriterien recherchiert werden:&lt;/p&gt;&lt;ul&gt;&lt;li&gt;010 – Aussen- und Binnenwanderung&lt;/li&gt;&lt;li&gt;020 – Natürliche Bewegung&lt;/li&gt;&lt;/ul&gt;</t>
  </si>
  <si>
    <t>https://offenedaten-koeln.de/dataset/bev%C3%B6lkerungsbewegung</t>
  </si>
  <si>
    <t>44b30c6c-a43e-4aeb-a6ca-fc767fb3992d</t>
  </si>
  <si>
    <t>Stadt Köln: Einwohner Durchschnittsalter</t>
  </si>
  <si>
    <t xml:space="preserve">&lt;p&gt;Durchschnittsalter der Einwohner, aufgeteilt in Stadtteile, Stadtbezirke und die gesamte Stadt Köln&lt;/p&gt;
&lt;p&gt;Â &lt;/p&gt;
&lt;p&gt;Quelle: Stadt Köln - Amt für Stadtentwicklung und Statistik (Statistisches Informationssystem)&lt;/p&gt;
</t>
  </si>
  <si>
    <t>https://offenedaten-koeln.de/dataset/einwohner-durchschnittsalter</t>
  </si>
  <si>
    <t>1cfa61fe-dc24-4c90-98c5-abcd658f6223</t>
  </si>
  <si>
    <t>Stadt Köln: Einwohner Gegenueberstellung Staatsbuergerschaft</t>
  </si>
  <si>
    <t xml:space="preserve">&lt;p&gt;Einwohner in Köln am 31.12.2014&lt;/p&gt;
</t>
  </si>
  <si>
    <t>https://offenedaten-koeln.de/dataset/einwohner-gegenueberstellung-staatsbuergerschaft</t>
  </si>
  <si>
    <t>39ad7413-9e0e-4f19-8a79-09ca4800c1ca</t>
  </si>
  <si>
    <t>Stadt Köln: Einwohner Koeln nach Geburtsort und Zuzug</t>
  </si>
  <si>
    <t xml:space="preserve">&lt;p&gt;Kölnerinnen und Kölner nach Geburtsort und Zuzug zum 31.12.2014. Gelistet werden Zuzugs- und GeburtsorteÂ mit mehr als 100 Personen.&lt;/p&gt;
</t>
  </si>
  <si>
    <t>https://offenedaten-koeln.de/dataset/einwohner-koeln-nach-geburtsort-und-zuzug</t>
  </si>
  <si>
    <t>e99bd2ae-4af7-4e8d-b265-b8f0a23bce66</t>
  </si>
  <si>
    <t>Migrationshintergrund</t>
  </si>
  <si>
    <t>Stadt Köln: Einwohner mit Migrationshintergrund</t>
  </si>
  <si>
    <t xml:space="preserve">&lt;p&gt;Einwohner mit Migrationshintergrund, aufgeteilt in Stadtteile, Stadtbezirke und die gesamte Stadt Köln.&lt;/p&gt;
&lt;p&gt;Â &lt;/p&gt;
&lt;p&gt;&lt;strong&gt;Hinweis zu Migrationshintergrund:&lt;/strong&gt;&lt;br /&gt;
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
&lt;p&gt;Â &lt;/p&gt;
&lt;p&gt;Die Zahl der Einwohner mit Migrationshintergrund setzt sich aus folgenden Gruppen zusammen:&lt;br /&gt;
Deutsche&lt;/p&gt;
&lt;p&gt;Â &lt;/p&gt;
&lt;p&gt;Aussiedler&lt;br /&gt;
Deutsche mit Herkunft aus ehemaligen Ostgebieten. Die Herkunft wird ermittelt anhand der 2. Nationalität oder des Geburtsortes (Geburtsdatum nach 08.05.1945) oder der Zuzugsherkunft (Zuzug nach 1968).&lt;/p&gt;
&lt;p&gt;Â &lt;/p&gt;
&lt;p&gt;Eingebürgerte&lt;br /&gt;
Geburtsort Ausland oder Einbürgerungsurkunde&lt;/p&gt;
&lt;p&gt;Â &lt;/p&gt;
&lt;p&gt;Kinder, Jugendliche und junge Erwachsene mit Option auf Einbürgerung (Optionspflichtige) Unter 23 Jahre mit weiterer Staatsangehörigkeit. Gem.§Â§ 4 (3), 40b, 29 (6) StAG.&lt;/p&gt;
&lt;p&gt;Â &lt;/p&gt;
&lt;p&gt;Kinder und Jugendliche mit familiärem Migrationshintergrund Unter 18 Jahre, alle Elternteile im Haushalt haben Migrationshintergrund&lt;/p&gt;
&lt;p&gt;Â &lt;/p&gt;
&lt;p&gt;Nichtdeutsche&lt;/p&gt;
&lt;p&gt;Â &lt;/p&gt;
&lt;p&gt;Ausländer/-innen der ersten Generation&lt;br /&gt;
Geburtsort ist im Ausland&lt;/p&gt;
&lt;p&gt;Â &lt;/p&gt;
&lt;p&gt;Ausländer/-innen überwiegend zweite und dritte Generation&lt;br /&gt;
Geburtsort ist in Deutschland&lt;/p&gt;
&lt;p&gt;Â &lt;/p&gt;
&lt;p&gt;Quelle: Stadt Köln - Amt für Stadtentwicklung und Statistik (Statistisches Informationssystem)&lt;/p&gt;
</t>
  </si>
  <si>
    <t>https://offenedaten-koeln.de/dataset/einwohner-mit-migrationshintergrund</t>
  </si>
  <si>
    <t>d39e54eb-fbc4-4ff2-95ca-558651073111</t>
  </si>
  <si>
    <t>Stadt Köln: Einwohner nach Altersgruppen</t>
  </si>
  <si>
    <t xml:space="preserve">&lt;p&gt;Einwohner nach ausgewählten Altersgruppen, aufgeteilt in Stadtbezirke, Stadtteile und die gesamte Stadt Köln&lt;/p&gt;
&lt;p&gt;Â &lt;/p&gt;
&lt;p&gt;Quelle: Stadt Köln - Amt für Stadtentwicklung und Statistik (Statistisches Informationssystem)&lt;/p&gt;
</t>
  </si>
  <si>
    <t>https://offenedaten-koeln.de/dataset/einwohner-nach-altersgruppen</t>
  </si>
  <si>
    <t>fdeb99c8-8640-4539-b342-2eeaf06eefc9</t>
  </si>
  <si>
    <t>Stadt Köln: Einwohner nach Art des Migrationshintergrundes</t>
  </si>
  <si>
    <t xml:space="preserve">&lt;p&gt;Einwohner nach Art des Migrationshintergrundes, aufgeteilt in Stadtteile, Stadtbezirke und die gesamte Stadt Köln.&lt;/p&gt;
&lt;p&gt;Â &lt;/p&gt;
&lt;p&gt;&lt;strong&gt;Hinweis zu Migrationshintergrund:&lt;/strong&gt;&lt;br /&gt;
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
&lt;p&gt;Â &lt;/p&gt;
&lt;p&gt;Die Zahl der Einwohner mit Migrationshintergrund setzt sich aus folgenden Gruppen zusammen:&lt;br /&gt;
Deutsche&lt;/p&gt;
&lt;p&gt;Â &lt;/p&gt;
&lt;p&gt;Aussiedler&lt;br /&gt;
Deutsche mit Herkunft aus ehemaligen Ostgebieten. Die Herkunft wird ermittelt anhand der 2. Nationalität oder des Geburtsortes (Geburtsdatum nach 08.05.1945) oder der Zuzugsherkunft (Zuzug nach 1968).&lt;/p&gt;
&lt;p&gt;Â &lt;/p&gt;
&lt;p&gt;Eingebürgerte&lt;br /&gt;
Geburtsort Ausland oder Einbürgerungsurkunde&lt;/p&gt;
&lt;p&gt;Â &lt;/p&gt;
&lt;p&gt;Kinder, Jugendliche und junge Erwachsene mit Option auf Einbürgerung (Optionspflichtige) Unter 23 Jahre mit weiterer Staatsangehörigkeit. Gem.§Â§ 4 (3), 40b, 29 (6) StAG.&lt;/p&gt;
&lt;p&gt;Â &lt;/p&gt;
&lt;p&gt;Kinder und Jugendliche mit familiärem Migrationshintergrund Unter 18 Jahre, alle Elternteile im Haushalt haben Migrationshintergrund&lt;/p&gt;
&lt;p&gt;Â &lt;/p&gt;
&lt;p&gt;Nichtdeutsche&lt;/p&gt;
&lt;p&gt;Â &lt;/p&gt;
&lt;p&gt;Ausländer/-innen der ersten Generation&lt;br /&gt;
Geburtsort ist im Ausland&lt;/p&gt;
&lt;p&gt;Â &lt;/p&gt;
&lt;p&gt;Ausländer/-innen überwiegend zweite und dritte Generation&lt;br /&gt;
Geburtsort ist in Deutschland&lt;/p&gt;
&lt;p&gt;Â &lt;/p&gt;
&lt;p&gt;Quelle: Stadt Köln - Amt für Stadtentwicklung und Statistik (Statistisches Informationssystem)&lt;/p&gt;
</t>
  </si>
  <si>
    <t>https://offenedaten-koeln.de/dataset/einwohner-nach-art-des-migrationshintergrundes</t>
  </si>
  <si>
    <t>32774dbb-67c3-4b0d-b775-7ca2be6abf74</t>
  </si>
  <si>
    <t>Stadt Köln: Einwohner nach Familienstand</t>
  </si>
  <si>
    <t xml:space="preserve">&lt;p&gt;Einwohner nach Familienstand, aufgeteilt in Stadtteile, Stadtbezirke und die gesamte Stadt Köln&lt;/p&gt;
&lt;p&gt;Â &lt;/p&gt;
&lt;p&gt;Sonstige: (verpartnert, aufgehobene oder verwitwete Lebenspartnerschaft)&lt;/p&gt;
&lt;p&gt;Â &lt;/p&gt;
&lt;p&gt;Quelle: Stadt Köln - Amt für Stadtentwicklung und Statistik (Statistisches Informationssystem)&lt;/p&gt;
</t>
  </si>
  <si>
    <t>https://offenedaten-koeln.de/dataset/einwohner-nach-familienstand</t>
  </si>
  <si>
    <t>3ff531a8-8e67-4903-b9bc-66bef0f0e037</t>
  </si>
  <si>
    <t>Stadt Köln: Einwohner nach Konfession</t>
  </si>
  <si>
    <t xml:space="preserve">&lt;p&gt;Einwohner nach Konfession, aufgeteilt in Stadtteile, Stadtbezirke und die gesamte Stadt Köln&lt;/p&gt;
&lt;p&gt;Â &lt;/p&gt;
&lt;p&gt;Quelle: Stadt Köln - Amt für Stadtentwicklung und Statistik (Statistisches Informationssystem)&lt;/p&gt;
</t>
  </si>
  <si>
    <t>https://offenedaten-koeln.de/dataset/einwohner-nach-konfession</t>
  </si>
  <si>
    <t>e25cb5b0-5453-456d-9989-a5a144d23a48</t>
  </si>
  <si>
    <t>Stadt Köln: Einwohner Statistik Koeln</t>
  </si>
  <si>
    <t xml:space="preserve">&lt;p&gt;Eine Vielzahl statistischer Daten auf den unterschiedlichen Ebenen Stadt, Stadtbezirk, Stadtviertel und Stadtteil.Â &lt;/p&gt;
&lt;p&gt;&lt;strong&gt;Zeitbezug: 31.12.2017&lt;/strong&gt;&lt;/p&gt;
&lt;p&gt;&lt;strong&gt;Visualisierung:Â &lt;/strong&gt;&lt;a href="http://www.stadt-koeln.de/politik-und-verwaltung/statistik/statistische-daten-thematische-karte"&gt;http://www.stadt-koeln.de/politik-und-verwaltung/statistik/statistische-...&lt;/a&gt;&lt;/p&gt;
&lt;p&gt;Felder:&lt;/p&gt;
&lt;ul&gt;
&lt;li&gt;OBJECTIDÂ ( type: esriFieldTypeOID , alias: OBJECTID )&lt;/li&gt;
&lt;li&gt;NUMMERÂ ( type: esriFieldTypeString , alias: Nummer , length: 5 )&lt;/li&gt;
&lt;li&gt;NAMEÂ ( type: esriFieldTypeString , alias: Name , length: 40 )&lt;/li&gt;
&lt;li&gt;A_U_18_AAÂ ( type: esriFieldTypeInteger , alias: unter 18 Jahre )&lt;/li&gt;
&lt;li&gt;A_18_30_AAÂ ( type: esriFieldTypeInteger , alias: 18-30 Jahre )&lt;/li&gt;
&lt;li&gt;A_30_65_AAÂ ( type: esriFieldTypeInteger , alias: 30-65 Jahre )&lt;/li&gt;
&lt;li&gt;A_65_80_AAÂ ( type: esriFieldTypeInteger , alias: 65-80 Jahre )&lt;/li&gt;
&lt;li&gt;A_AB_80_AAÂ ( type: esriFieldTypeInteger , alias: ab 80 Jahre )&lt;/li&gt;
&lt;li&gt;A_U_18_APÂ ( type: esriFieldTypeDouble , alias: unter 18 Jahre (%) )&lt;/li&gt;
&lt;li&gt;A_18_30_APÂ ( type: esriFieldTypeDouble , alias: 18-30 Jahre (%) )&lt;/li&gt;
&lt;li&gt;A_30_65_APÂ ( type: esriFieldTypeDouble , alias: 30-65 Jahre (%) )&lt;/li&gt;
&lt;li&gt;A_65_80_APÂ ( type: esriFieldTypeDouble , alias: 65-80 Jahre (%) )&lt;/li&gt;
&lt;li&gt;A_AB_80_APÂ ( type: esriFieldTypeDouble , alias: ab 80 Jahre (%) )&lt;/li&gt;
&lt;li&gt;A_U_18_HAÂ ( type: esriFieldTypeInteger , alias: unter 18 Jahre (hist.) )&lt;/li&gt;
&lt;li&gt;A_18_30_HAÂ ( type: esriFieldTypeInteger , alias: 18-30 Jahre (hist.) )&lt;/li&gt;
&lt;li&gt;A_30_65_HAÂ ( type: esriFieldTypeInteger , alias: 30-65 Jahre (hist.) )&lt;/li&gt;
&lt;li&gt;A_65_80_HAÂ ( type: esriFieldTypeInteger , alias: 65-80 Jahre (hist.) )&lt;/li&gt;
&lt;li&gt;A_AB_80_HAÂ ( type: esriFieldTypeInteger , alias: ab 80 Jahre (hist.) )&lt;/li&gt;
&lt;li&gt;A_U_18_HPÂ ( type: esriFieldTypeDouble , alias: unter 18 Jahre (hist.) (%) )&lt;/li&gt;
&lt;li&gt;A_18_30_HPÂ ( type: esriFieldTypeDouble , alias: 18-30 Jahre (hist.) (%) )&lt;/li&gt;
&lt;li&gt;A_30_65_HPÂ ( type: esriFieldTypeDouble , alias: 30-65 Jahre (hist.) (%) )&lt;/li&gt;
&lt;li&gt;A_65_80_HPÂ ( type: esriFieldTypeDouble , alias: 65-80 Jahre (hist.) (%) )&lt;/li&gt;
&lt;li&gt;A_AB_80_HPÂ ( type: esriFieldTypeDouble , alias: ab 80 Jahre (hist.) (%) )&lt;/li&gt;
&lt;li&gt;ZUZUG_AAÂ ( type: esriFieldTypeInteger , alias: Zuzug nach Köln )&lt;/li&gt;
&lt;li&gt;FORTZUG_AAÂ ( type: esriFieldTypeInteger , alias: Fortzug/Abmeldung aus Köln )&lt;/li&gt;
&lt;li&gt;SALDO_AAÂ ( type: esriFieldTypeInteger , alias: Saldo Zu- und Fortzüge )&lt;/li&gt;
&lt;li&gt;ZUZUG_BINNEN_AAÂ ( type: esriFieldTypeInteger , alias: Innerstädtischer Umzug (Zuzug) )&lt;/li&gt;
&lt;li&gt;FORTZUG_BINNEN_AAÂ ( type: esriFieldTypeInteger , alias: Innerstädtischer Umzug (Wegzug) )&lt;/li&gt;
&lt;li&gt;SALDO_BINNEN_AAÂ ( type: esriFieldTypeInteger , alias: Saldo Zu- und Fortzüge innerstädtisch )&lt;/li&gt;
&lt;li&gt;ZUZUG_APÂ ( type: esriFieldTypeDouble , alias: Zuzug nach Köln (%) )&lt;/li&gt;
&lt;li&gt;FORTZUG_APÂ ( type: esriFieldTypeDouble , alias: Fortzug/Abmeldung aus Köln (%) )&lt;/li&gt;
&lt;li&gt;SALDO_APÂ ( type: esriFieldTypeDouble , alias: Saldo Zu- und Fortzüge (%) )&lt;/li&gt;
&lt;li&gt;ZUZUG_BINNEN_APÂ ( type: esriFieldTypeDouble , alias: Innerstädtischer Umzug (Zuzug) (%) )&lt;/li&gt;
&lt;li&gt;FORTZUG_BINNEN_APÂ ( type: esriFieldTypeDouble , alias: Innerstädtischer Umzug (Wegzug) (%) )&lt;/li&gt;
&lt;li&gt;SALDO_BINNEN_APÂ ( type: esriFieldTypeDouble , alias: Saldo Zu- und Fortzüge innerstädtisch (%) )&lt;/li&gt;
&lt;li&gt;ZUZUG_HAÂ ( type: esriFieldTypeInteger , alias: Zuzug nach Köln (hist.) )&lt;/li&gt;
&lt;li&gt;FORTZUG_HAÂ ( type: esriFieldTypeInteger , alias: Fortzug/Abmeldung aus Köln (hist.) )&lt;/li&gt;
&lt;li&gt;SALDO_HAÂ ( type: esriFieldTypeInteger , alias: Saldo Zu- und Fortzüge (hist.) )&lt;/li&gt;
&lt;li&gt;ZUZUG_BINNEN_HAÂ ( type: esriFieldTypeInteger , alias: Innerstädtischer Umzug (Zuzug) (hist.) )&lt;/li&gt;
&lt;li&gt;FORTZUG_BINNEN_HAÂ ( type: esriFieldTypeInteger , alias: Innerstädtischer Umzug (Wegzug) (hist.) )&lt;/li&gt;
&lt;li&gt;SALDO_BINNEN_HAÂ ( type: esriFieldTypeInteger , alias: Saldo Zu- und Fortzüge innerstädtisch (hist.) )&lt;/li&gt;
&lt;li&gt;ZUZUG_HPÂ ( type: esriFieldTypeDouble , alias: Zuzug nach Köln (hist.) (%) )&lt;/li&gt;
&lt;li&gt;FORTZUG_HPÂ ( type: esriFieldTypeDouble , alias: Fortzug/Abmeldung aus Köln (hist.) (%) )&lt;/li&gt;
&lt;li&gt;SALDO_HPÂ ( type: esriFieldTypeDouble , alias: Saldo Zu- und Fortzüge (hist.) (%) )&lt;/li&gt;
&lt;li&gt;ZUZUG_BINNEN_HPÂ ( type: esriFieldTypeDouble , alias: Innerstädtischer Umzug (Zuzug) (hist.) (%) )&lt;/li&gt;
&lt;li&gt;FORTZUG_BINNEN_HPÂ ( type: esriFieldTypeDouble , alias: Innerstädtischer Umzug (Wegzug) (hist.) (%) )&lt;/li&gt;
&lt;li&gt;SALDO_BINNEN_HPÂ ( type: esriFieldTypeDouble , alias: Saldo Zu- und Fortzüge innerstädtisch (hist.) (%) )&lt;/li&gt;
&lt;li&gt;LEDIG_AAÂ ( type: esriFieldTypeInteger , alias: ledig )&lt;/li&gt;
&lt;li&gt;VERHEIRATET_AAÂ ( type: esriFieldTypeInteger , alias: verheiratet )&lt;/li&gt;
&lt;li&gt;VERWITWET_AAÂ ( type: esriFieldTypeInteger , alias: verwitwet )&lt;/li&gt;
&lt;li&gt;GESCHIEDEN_AAÂ ( type: esriFieldTypeInteger , alias: geschieden )&lt;/li&gt;
&lt;li&gt;LEBENSPS_AAÂ ( type: esriFieldTypeInteger , alias: LebensPartnerschaft )&lt;/li&gt;
&lt;li&gt;LEDIG_APÂ ( type: esriFieldTypeDouble , alias: ledig (%) )&lt;/li&gt;
&lt;li&gt;VERHEIRATET_APÂ ( type: esriFieldTypeDouble , alias: verheiratet (%) )&lt;/li&gt;
&lt;li&gt;VERWITWET_APÂ ( type: esriFieldTypeDouble , alias: verwitwet (%) )&lt;/li&gt;
&lt;li&gt;GESCHIEDEN_APÂ ( type: esriFieldTypeDouble , alias: geschieden (%) )&lt;/li&gt;
&lt;li&gt;LEBENSPS_APÂ ( type: esriFieldTypeDouble , alias: LebensPartnerschaft (%) )&lt;/li&gt;
&lt;li&gt;LEDIG_HAÂ ( type: esriFieldTypeInteger , alias: ledig (hist.) )&lt;/li&gt;
&lt;li&gt;VERHEIRATET_HAÂ ( type: esriFieldTypeInteger , alias: verheiratet (hist.) )&lt;/li&gt;
&lt;li&gt;VERWITWET_HAÂ ( type: esriFieldTypeInteger , alias: verwitwet (hist.) )&lt;/li&gt;
&lt;li&gt;GESCHIEDEN_HAÂ ( type: esriFieldTypeInteger , alias: geschieden (hist.) )&lt;/li&gt;
&lt;li&gt;LEBENSPS_HAÂ ( type: esriFieldTypeInteger , alias: LebensPartnerschaft (hist.) )&lt;/li&gt;
&lt;li&gt;LEDIG_HPÂ ( type: esriFieldTypeDouble , alias: ledig (hist.) (%) )&lt;/li&gt;
&lt;li&gt;VERHEIRATET_HPÂ ( type: esriFieldTypeDouble , alias: verheiratet (hist.) (%) )&lt;/li&gt;
&lt;li&gt;VERWITWET_HPÂ ( type: esriFieldTypeDouble , alias: verwitwet (hist.) (%) )&lt;/li&gt;
&lt;li&gt;GESCHIEDEN_HPÂ ( type: esriFieldTypeDouble , alias: geschieden (hist.) (%) )&lt;/li&gt;
&lt;li&gt;LEBENSPS_HPÂ ( type: esriFieldTypeDouble , alias: LebensPartnerschaft (hist.) (%) )&lt;/li&gt;
&lt;li&gt;MAENNLICH_AAÂ ( type: esriFieldTypeInteger , alias: männlich )&lt;/li&gt;
&lt;li&gt;WEIBLICH_AAÂ ( type: esriFieldTypeInteger , alias: weiblich )&lt;/li&gt;
&lt;li&gt;MAENNLICH_APÂ ( type: esriFieldTypeDouble , alias: männlich (%) )&lt;/li&gt;
&lt;li&gt;WEIBLICH_APÂ ( type: esriFieldTypeDouble , alias: weiblich (%) )&lt;/li&gt;
&lt;li&gt;MAENNLICH_HAÂ ( type: esriFieldTypeInteger , alias: männlich (hist.) )&lt;/li&gt;
&lt;li&gt;WEIBLICH_HAÂ ( type: esriFieldTypeInteger , alias: weiblich (hist.) )&lt;/li&gt;
&lt;li&gt;MAENNLICH_HPÂ ( type: esriFieldTypeDouble , alias: männlich (hist.) (%) )&lt;/li&gt;
&lt;li&gt;WEIBLICH_HPÂ ( type: esriFieldTypeDouble , alias: weiblich (hist.) (%) )&lt;/li&gt;
&lt;li&gt;DEUTSCHLAND_AAÂ ( type: esriFieldTypeInteger , alias: Deutschland )&lt;/li&gt;
&lt;li&gt;KOELN_AAÂ ( type: esriFieldTypeInteger , alias: Köln )&lt;/li&gt;
&lt;li&gt;AUSLAND_AAÂ ( type: esriFieldTypeInteger , alias: Ausland )&lt;/li&gt;
&lt;li&gt;DEUTSCHLAND_APÂ ( type: esriFieldTypeDouble , alias: Deutschland (%) )&lt;/li&gt;
&lt;li&gt;KOELN_APÂ ( type: esriFieldTypeDouble , alias: Köln (%) )&lt;/li&gt;
&lt;li&gt;AUSLAND_APÂ ( type: esriFieldTypeDouble , alias: Ausland(%) )&lt;/li&gt;
&lt;li&gt;DEUTSCHLAND_HAÂ ( type: esriFieldTypeInteger , alias: Deutschland (hist.) )&lt;/li&gt;
&lt;li&gt;KOELN_HAÂ ( type: esriFieldTypeInteger , alias: Köln (hist.) )&lt;/li&gt;
&lt;li&gt;AUSLAND_HAÂ ( type: esriFieldTypeInteger , alias: Ausland (hist.) )&lt;/li&gt;
&lt;li&gt;DEUTSCHLAND_HPÂ ( type: esriFieldTypeDouble , alias: Deutschland (hist.) (%) )&lt;/li&gt;
&lt;li&gt;KOELN_HPÂ ( type: esriFieldTypeDouble , alias: Köln (hist.) (%) )&lt;/li&gt;
&lt;li&gt;AUSLAND_HPÂ ( type: esriFieldTypeDouble , alias: Ausland (hist.)(%) )&lt;/li&gt;
&lt;li&gt;EWD_AAÂ ( type: esriFieldTypeInteger , alias: Einwohner insg. )&lt;/li&gt;
&lt;li&gt;EWD_APÂ ( type: esriFieldTypeDouble , alias: Einwohner / ha )&lt;/li&gt;
&lt;li&gt;EWD_HAÂ ( type: esriFieldTypeInteger , alias: Einwohner insg. (hist.) )&lt;/li&gt;
&lt;li&gt;EWD_HPÂ ( type: esriFieldTypeDouble , alias: Einwohner / ha (hist.) )&lt;/li&gt;
&lt;li&gt;EVANGELISCH_AAÂ ( type: esriFieldTypeInteger , alias: evangelisch )&lt;/li&gt;
&lt;li&gt;KATHOLISCH_AAÂ ( type: esriFieldTypeInteger , alias: römisch-katholisch )&lt;/li&gt;
&lt;li&gt;SONSTIGE_AAÂ ( type: esriFieldTypeInteger , alias: sonstige Religionsgemeinschaft )&lt;/li&gt;
&lt;li&gt;OHNE_ANGABE_AAÂ ( type: esriFieldTypeInteger , alias: ohne Angaben, keiner Religionsgemeinschaft angehörig )&lt;/li&gt;
&lt;li&gt;EVANGELISCH_APÂ ( type: esriFieldTypeDouble , alias: evangelisch(%) )&lt;/li&gt;
&lt;li&gt;KATHOLISCH_APÂ ( type: esriFieldTypeDouble , alias: römisch-katholisch(%) )&lt;/li&gt;
&lt;li&gt;SONSTIGE_APÂ ( type: esriFieldTypeDouble , alias: sonstige Religionsgemeinschaft(%) )&lt;/li&gt;
&lt;li&gt;OHNE_ANGABE_APÂ ( type: esriFieldTypeDouble , alias: ohne Angaben, keiner Religionsgemeinschaft angehörig(%) )&lt;/li&gt;
&lt;li&gt;EVANGELISCH_HAÂ ( type: esriFieldTypeInteger , alias: evangelisch (hist.) )&lt;/li&gt;
&lt;li&gt;KATHOLISCH_HAÂ ( type: esriFieldTypeInteger , alias: römisch-katholisch (hist.) )&lt;/li&gt;
&lt;li&gt;SONSTIGE_HAÂ ( type: esriFieldTypeInteger , alias: sonstige Religionsgemeinschaft (hist.) )&lt;/li&gt;
&lt;li&gt;OHNE_ANGABE_HAÂ ( type: esriFieldTypeInteger , alias: ohne Angaben, keiner Religionsgemeinschaft angehörig (hist.) )&lt;/li&gt;
&lt;li&gt;EVANGELISCH_HPÂ ( type: esriFieldTypeDouble , alias: evangelisch (hist.)(%) )&lt;/li&gt;
&lt;li&gt;KATHOLISCH_HPÂ ( type: esriFieldTypeDouble , alias: römisch-katholisch (hist.)(%) )&lt;/li&gt;
&lt;li&gt;SONSTIGE_HPÂ ( type: esriFieldTypeDouble , alias: sonstige Religionsgemeinschaft (hist.)(%) )&lt;/li&gt;
&lt;li&gt;OHNE_ANGABE_HPÂ ( type: esriFieldTypeDouble , alias: ohne Angaben, keiner Religionsgemeinschaft angehörig (hist.)(%) )&lt;/li&gt;
&lt;li&gt;KEINMIGRA_AAÂ ( type: esriFieldTypeInteger , alias: kein Migrationshintergrund )&lt;/li&gt;
&lt;li&gt;MIGRA_AAÂ ( type: esriFieldTypeInteger , alias: mit Migrationshintergrund )&lt;/li&gt;
&lt;li&gt;KEINMIGRA_APÂ ( type: esriFieldTypeDouble , alias: kein Migrationshintergrund (%) )&lt;/li&gt;
&lt;li&gt;MIGRA_APÂ ( type: esriFieldTypeDouble , alias: mit Migrationshintergrund (%) )&lt;/li&gt;
&lt;li&gt;KEINMIGRA_HAÂ ( type: esriFieldTypeInteger , alias: kein Migrationshintergrund (hist.) )&lt;/li&gt;
&lt;li&gt;MIGRA_HAÂ ( type: esriFieldTypeInteger , alias: mit Migrationshintergrund (hist.) )&lt;/li&gt;
&lt;li&gt;KEINMIGRA_HPÂ ( type: esriFieldTypeDouble , alias: kein Migrationshintergrund (hist.) (%) )&lt;/li&gt;
&lt;li&gt;MIGRA_HPÂ ( type: esriFieldTypeDouble , alias: mit Migrationshintergrund (hist.) (%) )&lt;/li&gt;
&lt;li&gt;AUSL1GEN_AAÂ ( type: esriFieldTypeInteger , alias: Ausländer 1. Generation )&lt;/li&gt;
&lt;li&gt;AUSL23GEN_AAÂ ( type: esriFieldTypeInteger , alias: Ausländer 2./3. Generation )&lt;/li&gt;
&lt;li&gt;AUSSIEDLER_AAÂ ( type: esriFieldTypeInteger , alias: Aussiedler )&lt;/li&gt;
&lt;li&gt;KINDER_AAÂ ( type: esriFieldTypeInteger , alias: Kinder und Jugendliche )&lt;/li&gt;
&lt;li&gt;OPTIONSPFLICHTIGE_AAÂ ( type: esriFieldTypeInteger , alias: Optionspflichtige )&lt;/li&gt;
&lt;li&gt;EINGEBUERGERTE_AAÂ ( type: esriFieldTypeInteger , alias: Eingebürgerte )&lt;/li&gt;
&lt;li&gt;AUSL1GEN_APÂ ( type: esriFieldTypeDouble , alias: Ausländer 1. Generation (%) )&lt;/li&gt;
&lt;li&gt;AUSL23GEN_APÂ ( type: esriFieldTypeDouble , alias: Ausländer 2./3. Generation (%) )&lt;/li&gt;
&lt;li&gt;AUSSIEDLER_APÂ ( type: esriFieldTypeDouble , alias: Aussiedler (%) )&lt;/li&gt;
&lt;li&gt;KINDER_APÂ ( type: esriFieldTypeDouble , alias: Kinder und Jugendliche (%) )&lt;/li&gt;
&lt;li&gt;OPTIONSPFLICHTIGE_APÂ ( type: esriFieldTypeDouble , alias: Optionspflichtige (%) )&lt;/li&gt;
&lt;li&gt;EINGEBUERGERTE_APÂ ( type: esriFieldTypeDouble , alias: Eingebürgerte (%) )&lt;/li&gt;
&lt;li&gt;AUSL1GEN_HAÂ ( type: esriFieldTypeInteger , alias: Ausländer 1. Generation( hist.) )&lt;/li&gt;
&lt;li&gt;AUSL23GEN_HAÂ ( type: esriFieldTypeInteger , alias: Ausländer 2./3. Generation( hist.) )&lt;/li&gt;
&lt;li&gt;AUSSIEDLER_HAÂ ( type: esriFieldTypeInteger , alias: Aussiedler( hist.) )&lt;/li&gt;
&lt;li&gt;KINDER_HAÂ ( type: esriFieldTypeInteger , alias: Kinder und Jugendliche( hist.) )&lt;/li&gt;
&lt;li&gt;OPTIONSPFLICHTIGE_HAÂ ( type: esriFieldTypeInteger , alias: Optionspflichtige( hist.) )&lt;/li&gt;
&lt;li&gt;EINGEBUERGERTE_HAÂ ( type: esriFieldTypeInteger , alias: Eingebürgerte( hist.) )&lt;/li&gt;
&lt;li&gt;AUSL1GEN_HPÂ ( type: esriFieldTypeDouble , alias: Ausländer 1. Generation( hist.) (%) )&lt;/li&gt;
&lt;li&gt;AUSL23GEN_HPÂ ( type: esriFieldTypeDouble , alias: Ausländer 2./3. Generation( hist.) (%) )&lt;/li&gt;
&lt;li&gt;AUSSIEDLER_HPÂ ( type: esriFieldTypeDouble , alias: Aussiedler( hist.) (%) )&lt;/li&gt;
&lt;li&gt;KINDER_HPÂ ( type: esriFieldTypeDouble , alias: Kinder und Jugendliche( hist.) (%) )&lt;/li&gt;
&lt;li&gt;OPTIONSPFLICHTIGE_HPÂ ( type: esriFieldTypeDouble , alias: Optionspflichtige( hist.) (%) )&lt;/li&gt;
&lt;li&gt;EINGEBUERGERTE_HPÂ ( type: esriFieldTypeDouble , alias: Eingebürgerte( hist.) (%) )&lt;/li&gt;
&lt;li&gt;DEUTSCHE_AAÂ ( type: esriFieldTypeInteger , alias: Deutsche ohne Migrationshintergrund )&lt;/li&gt;
&lt;li&gt;DEUTSCHE_MHG_AAÂ ( type: esriFieldTypeInteger , alias: Deutsche mit Migrationshintergrund )&lt;/li&gt;
&lt;li&gt;AUSLAENDER_AAÂ ( type: esriFieldTypeInteger , alias: Ausländer )&lt;/li&gt;
&lt;li&gt;DEUTSCHE_APÂ ( type: esriFieldTypeDouble , alias: Deutsche ohne Migrationshintergrund (%) )&lt;/li&gt;
&lt;li&gt;DEUTSCHE_MHG_APÂ ( type: esriFieldTypeDouble , alias: Deutsche mit Migrationshintergrund (%) )&lt;/li&gt;
&lt;li&gt;AUSLAENDER_APÂ ( type: esriFieldTypeDouble , alias: Ausländer )&lt;/li&gt;
&lt;li&gt;DEUTSCHE_HAÂ ( type: esriFieldTypeInteger , alias: Deutsche ohne Migrationshintergrund (hist.) )&lt;/li&gt;
&lt;li&gt;DEUTSCHE_MHG_HAÂ ( type: esriFieldTypeInteger , alias: Deutsche mit Migrationshintergrund (hist.) )&lt;/li&gt;
&lt;li&gt;AUSLAENDER_HAÂ ( type: esriFieldTypeInteger , alias: Ausländer (hist.) )&lt;/li&gt;
&lt;li&gt;DEUTSCHE_HPÂ ( type: esriFieldTypeDouble , alias: Deutsche ohne Migrationshintergrund(hist.) (%) )&lt;/li&gt;
&lt;li&gt;DEUTSCHE_MHG_HPÂ ( type: esriFieldTypeDouble , alias: Deutsche mit Migrationshintergrund(hist.) (%) )&lt;/li&gt;
&lt;li&gt;AUSLAENDER_HPÂ ( type: esriFieldTypeDouble , alias: Ausländer(hist.) (%) )&lt;/li&gt;
&lt;li&gt;TUERKEI_AAÂ ( type: esriFieldTypeInteger , alias: Türkei )&lt;/li&gt;
&lt;li&gt;ITALIEN_AAÂ ( type: esriFieldTypeInteger , alias: Italien )&lt;/li&gt;
&lt;li&gt;POLEN_AAÂ ( type: esriFieldTypeInteger , alias: Polen )&lt;/li&gt;
&lt;li&gt;BULGARIEN_AAÂ ( type: esriFieldTypeInteger , alias: Bulgarien )&lt;/li&gt;
&lt;li&gt;GRIECHENLAND_AAÂ ( type: esriFieldTypeInteger , alias: Griechenland )&lt;/li&gt;
&lt;li&gt;RUMÄNIEN_AAÂ ( type: esriFieldTypeInteger , alias: Rumänien )&lt;/li&gt;
&lt;li&gt;RUSSISCHEFOED_AAÂ ( type: esriFieldTypeInteger , alias: Russische Föderation )&lt;/li&gt;
&lt;li&gt;TUERKEI_APÂ ( type: esriFieldTypeDouble , alias: Türkei (%) )&lt;/li&gt;
&lt;li&gt;ITALIEN_APÂ ( type: esriFieldTypeDouble , alias: Italien (%) )&lt;/li&gt;
&lt;li&gt;POLEN_APÂ ( type: esriFieldTypeDouble , alias: Polen (%) )&lt;/li&gt;
&lt;li&gt;BULGARIEN_APÂ ( type: esriFieldTypeDouble , alias: Bulgarien (%) )&lt;/li&gt;
&lt;li&gt;GRIECHENLAND_APÂ ( type: esriFieldTypeDouble , alias: Griechenland (%) )&lt;/li&gt;
&lt;li&gt;RUMÄNIEN_APÂ ( type: esriFieldTypeDouble , alias: Rumänien (%) )&lt;/li&gt;
&lt;li&gt;RUSSISCHEFOED_APÂ ( type: esriFieldTypeDouble , alias: Russische Föderation (%) )&lt;/li&gt;
&lt;li&gt;TUERKEI_HAÂ ( type: esriFieldTypeInteger , alias: Türkei (hist.) )&lt;/li&gt;
&lt;li&gt;ITALIEN_HAÂ ( type: esriFieldTypeInteger , alias: Italien (hist.) )&lt;/li&gt;
&lt;li&gt;POLEN_HAÂ ( type: esriFieldTypeInteger , alias: Polen (hist.) )&lt;/li&gt;
&lt;li&gt;BULGARIEN_HAÂ ( type: esriFieldTypeInteger , alias: Bulgarien (hist.) )&lt;/li&gt;
&lt;li&gt;GRIECHENLAND_HAÂ ( type: esriFieldTypeInteger , alias: Griechenland (hist.) )&lt;/li&gt;
&lt;li&gt;RUMÄNIEN_HAÂ ( type: esriFieldTypeInteger , alias: Rumänien (hist.) )&lt;/li&gt;
&lt;li&gt;RUSSISCHEFOED_HAÂ ( type: esriFieldTypeInteger , alias: Russische Föderation (hist.) )&lt;/li&gt;
&lt;li&gt;TUERKEI_HPÂ ( type: esriFieldTypeDouble , alias: Türkei (hist.) (%) )&lt;/li&gt;
&lt;li&gt;ITALIEN_HPÂ ( type: esriFieldTypeDouble , alias: Italien (hist.) (%) )&lt;/li&gt;
&lt;li&gt;POLEN_HPÂ ( type: esriFieldTypeDouble , alias: Polen (hist.) (%) )&lt;/li&gt;
&lt;li&gt;BULGARIEN_HPÂ ( type: esriFieldTypeDouble , alias: Bulgarien (hist.) (%) )&lt;/li&gt;
&lt;li&gt;GRIECHENLAND_HPÂ ( type: esriFieldTypeDouble , alias: Griechenland (hist.) (%) )&lt;/li&gt;
&lt;li&gt;RUMÄNIEN_HPÂ ( type: esriFieldTypeDouble , alias: Rumänien (hist.) (%) )&lt;/li&gt;
&lt;li&gt;RUSSISCHEFOED_HPÂ ( type: esriFieldTypeDouble , alias: Russische Föderation (hist.) (%) )&lt;/li&gt;
&lt;li&gt;EHEMUDSSR_AAÂ ( type: esriFieldTypeInteger , alias: ehem. UDSSR )&lt;/li&gt;
&lt;li&gt;BALKANGRUPPE_AAÂ ( type: esriFieldTypeInteger , alias: Balkangruppe )&lt;/li&gt;
&lt;li&gt;OSTEUROPA_AAÂ ( type: esriFieldTypeInteger , alias: Osteuropa )&lt;/li&gt;
&lt;li&gt;EHEMUDSSR_APÂ ( type: esriFieldTypeDouble , alias: ehem. UDSSR (%) )&lt;/li&gt;
&lt;li&gt;BALKANGRUPPE_APÂ ( type: esriFieldTypeDouble , alias: Balkangruppe (%) )&lt;/li&gt;
&lt;li&gt;OSTEUROPA_APÂ ( type: esriFieldTypeDouble , alias: Osteuropa (%) )&lt;/li&gt;
&lt;li&gt;EHEMUDSSR_HAÂ ( type: esriFieldTypeInteger , alias: ehem. UDSSR (hist.) )&lt;/li&gt;
&lt;li&gt;BALKANGRUPPE_HAÂ ( type: esriFieldTypeInteger , alias: Balkangruppe (hist.) )&lt;/li&gt;
&lt;li&gt;OSTEUROPA_HAÂ ( type: esriFieldTypeInteger , alias: Osteuropa (hist.) )&lt;/li&gt;
&lt;li&gt;EHEMUDSSR_HPÂ ( type: esriFieldTypeDouble , alias: ehem. UDSSR (hist.) (%) )&lt;/li&gt;
&lt;li&gt;BALKANGRUPPE_HPÂ ( type: esriFieldTypeDouble , alias: Balkangruppe (hist.) (%) )&lt;/li&gt;
&lt;li&gt;OSTEUROPA_HPÂ ( type: esriFieldTypeDouble , alias: Osteuropa (hist.) (%) )&lt;/li&gt;
&lt;li&gt;WD_0_2_AAÂ ( type: esriFieldTypeInteger , alias: Wohndauer 00 - &amp;lt; 02 Jahre )&lt;/li&gt;
&lt;li&gt;WD_2_5_AAÂ ( type: esriFieldTypeInteger , alias: WohndauerÂ 02 - &amp;lt; 05 Jahre )&lt;/li&gt;
&lt;li&gt;WD_5_10_AAÂ ( type: esriFieldTypeInteger , alias: WohndauerÂ 05 - &amp;lt; 10 Jahre )&lt;/li&gt;
&lt;li&gt;WD_10_15_AAÂ ( type: esriFieldTypeInteger , alias: WohndauerÂ 10 - &amp;lt; 15 Jahre )&lt;/li&gt;
&lt;li&gt;WD_15_20_AAÂ ( type: esriFieldTypeInteger , alias: WohndauerÂ 15 - &amp;lt; 20 Jahre )&lt;/li&gt;
&lt;li&gt;WD_20_30_AAÂ ( type: esriFieldTypeInteger , alias:Â WohndauerÂ  20 - &amp;lt; 30 Jahre )&lt;/li&gt;
&lt;li&gt;WD_AB30_AAÂ ( type: esriFieldTypeInteger , alias:Â WohndauerÂ Ab 30 Jahre )&lt;/li&gt;
&lt;li&gt;WD_0_2_APÂ ( type: esriFieldTypeDouble , alias: WohndauerÂ 00 - &amp;lt; 02 Jahre (%) )&lt;/li&gt;
&lt;li&gt;WD_2_5_APÂ ( type: esriFieldTypeDouble , alias: WohndauerÂ 02 - &amp;lt; 05 Jahre (%) )&lt;/li&gt;
&lt;li&gt;WD_5_10_APÂ ( type: esriFieldTypeDouble , alias: WohndauerÂ 05 - &amp;lt; 10 Jahre (%) )&lt;/li&gt;
&lt;li&gt;WD_10_15_APÂ ( type: esriFieldTypeDouble , alias: WohndauerÂ 10 - &amp;lt; 15 Jahre (%) )&lt;/li&gt;
&lt;li&gt;WD_15_20_APÂ ( type: esriFieldTypeDouble , alias: WohndauerÂ 15 - &amp;lt; 20 Jahre (%) )&lt;/li&gt;
&lt;li&gt;WD_20_30_APÂ ( type: esriFieldTypeDouble , alias: WohndauerÂ 20 - &amp;lt; 30 Jahre (%) )&lt;/li&gt;
&lt;li&gt;WD_AB30_APÂ ( type: esriFieldTypeDouble , alias: WohndauerÂ Ab 30 Jahre (%) )&lt;/li&gt;
&lt;li&gt;WD_0_2_HAÂ ( type: esriFieldTypeInteger , alias: WohndauerÂ 00 - &amp;lt; 02 Jahre (hist.) )&lt;/li&gt;
&lt;li&gt;WD_2_5_HAÂ ( type: esriFieldTypeInteger , alias: WohndauerÂ 02 - &amp;lt; 05 Jahre (hist.) )&lt;/li&gt;
&lt;li&gt;WD_5_10_HAÂ ( type: esriFieldTypeInteger , alias: WohndauerÂ 05 - &amp;lt; 10 Jahre (hist.) )&lt;/li&gt;
&lt;li&gt;WD_10_15_HAÂ ( type: esriFieldTypeInteger , alias: WohndauerÂ 10 - &amp;lt; 15 Jahre (hist.) )&lt;/li&gt;
&lt;li&gt;WD_15_20_HAÂ ( type: esriFieldTypeInteger , alias: WohndauerÂ 15 - &amp;lt; 20 Jahre (hist.) )&lt;/li&gt;
&lt;li&gt;WD_20_30_HAÂ ( type: esriFieldTypeInteger , alias: WohndauerÂ 20 - &amp;lt; 30 Jahre (hist.) )&lt;/li&gt;
&lt;li&gt;WD_AB30_HAÂ ( type: esriFieldTypeInteger , alias: WohndauerÂ Ab 30 Jahre (hist.) )&lt;/li&gt;
&lt;li&gt;WD_0_2_HPÂ ( type: esriFieldTypeDouble , alias: WohndauerÂ 00 - &amp;lt; 02 Jahre (hist.) (%) )&lt;/li&gt;
&lt;li&gt;WD_2_5_HPÂ ( type: esriFieldTypeDouble , alias: WohndauerÂ 02 - &amp;lt; 05 Jahre (hist.) (%) )&lt;/li&gt;
&lt;li&gt;WD_5_10_HPÂ ( type: esriFieldTypeDouble , alias: WohndauerÂ 05 - &amp;lt; 10 Jahre (hist.) (%) )&lt;/li&gt;
&lt;li&gt;WD_10_15_HPÂ ( type: esriFieldTypeDouble , alias: WohndauerÂ 10 - &amp;lt; 15 Jahre (hist.) (%) )&lt;/li&gt;
&lt;li&gt;WD_15_20_HPÂ ( type: esriFieldTypeDouble , alias: WohndauerÂ 15 - &amp;lt; 20 Jahre (hist.) (%) )&lt;/li&gt;
&lt;li&gt;WD_20_30_HPÂ ( type: esriFieldTypeDouble , alias: WohndauerÂ 20 - &amp;lt; 30 Jahre (hist.) (%) )&lt;/li&gt;
&lt;li&gt;WD_AB30_HPÂ ( type: esriFieldTypeDouble , alias: WohndauerÂ Ab 30 Jahre (hist.) (%) )&lt;/li&gt;
&lt;li&gt;HAUPTWOHNUNG_AAÂ ( type: esriFieldTypeInteger , alias: Hauptwohnung )&lt;/li&gt;
&lt;li&gt;NEBENWOHNUNG_AAÂ ( type: esriFieldTypeInteger , alias: Nebenwohnung )&lt;/li&gt;
&lt;li&gt;HAUPTWOHNUNG_APÂ ( type: esriFieldTypeDouble , alias: Hauptwohnung (%) )&lt;/li&gt;
&lt;li&gt;NEBENWOHNUNG_APÂ ( type: esriFieldTypeDouble , alias: Nebenwohnung (%) )&lt;/li&gt;
&lt;li&gt;HAUPTWOHNUNG_HAÂ ( type: esriFieldTypeInteger , alias: Hauptwohnung (hist.) )&lt;/li&gt;
&lt;li&gt;NEBENWOHNUNG_HAÂ ( type: esriFieldTypeInteger , alias: Nebenwohnung (hist.) )&lt;/li&gt;
&lt;li&gt;HAUPTWOHNUNG_HPÂ ( type: esriFieldTypeDouble , alias: Hauptwohnung (hist.) (%) )&lt;/li&gt;
&lt;li&gt;NEBENWOHNUNG_HPÂ ( type: esriFieldTypeDouble , alias: Nebenwohnung (hist.) (%) )&lt;/li&gt;
&lt;li&gt;SHAPEÂ ( type: esriFieldTypeGeometry , alias: Shape )&lt;/li&gt;
&lt;li&gt;SHAPE.AREAÂ ( type: esriFieldTypeDouble , alias: SHAPE.AREA )&lt;/li&gt;
&lt;li&gt;SHAPE.LENÂ ( type: esriFieldTypeDouble , alias: SHAPE.LEN )&lt;/li&gt;
&lt;/ul&gt;
</t>
  </si>
  <si>
    <t>https://offenedaten-koeln.de/dataset/einwohner-statistik-koeln</t>
  </si>
  <si>
    <t>87c721b9-d5d0-4cec-bfcd-2d73abb603ad</t>
  </si>
  <si>
    <t>Stadt Köln: Einwohner- und Haushalteentwicklung</t>
  </si>
  <si>
    <t xml:space="preserve">&lt;p&gt;Entwicklung der Einwohner und der Haushalte, aufgeteilt in Stadtbezirke, Stadtteile und die gesamte Stadt Köln&lt;/p&gt;
&lt;p&gt;Â &lt;/p&gt;
&lt;p&gt;Quelle: Stadt Köln - Amt für Stadtentwicklung und Statistik (Statistisches Informationssystem)&lt;/p&gt;
</t>
  </si>
  <si>
    <t>https://offenedaten-koeln.de/dataset/einwohner-und-haushalteentwicklung</t>
  </si>
  <si>
    <t>526ff618-8aa4-49b3-b858-b32fa9ca426b</t>
  </si>
  <si>
    <t>Stadt Köln: Einwohnerbewegung</t>
  </si>
  <si>
    <t xml:space="preserve">&lt;p&gt;Einwohnerbewegung, aufgeteilt in Stadtteile, Stadtbezirke und die gesamte Stadt Köln.&lt;/p&gt;
&lt;p&gt;Â &lt;/p&gt;
&lt;p&gt;Aussenwanderung: Zuzüge nach Köln, Fortzüge aus Köln, Saldo&lt;/p&gt;
&lt;p&gt;Â &lt;/p&gt;
&lt;p&gt;Binnenwanderung: Zuzüge innerhalb Kölns, Fortzüge innerhalb Kölns, Saldo&lt;/p&gt;
&lt;p&gt;Â &lt;/p&gt;
&lt;p&gt;Â &lt;/p&gt;
&lt;p&gt;Quelle: Stadt Köln - Amt für Stadtentwicklung und Statistik (Statistisches Informationssystem)&lt;/p&gt;
</t>
  </si>
  <si>
    <t>https://offenedaten-koeln.de/dataset/einwohnerbewegung</t>
  </si>
  <si>
    <t>dbad14ca-17af-4f37-8007-476d9daf0226</t>
  </si>
  <si>
    <t>Geburten und Sterbefälle</t>
  </si>
  <si>
    <t>Stadt Köln: Geburten und Sterbefälle</t>
  </si>
  <si>
    <t xml:space="preserve">&lt;p&gt;Geburten und Sterbefälle, aufgeteilt in Stadtteile, Stadtbezirke und die gesamte Stadt Köln&lt;/p&gt;
&lt;p&gt;Â &lt;/p&gt;
&lt;p&gt;&lt;strong&gt;Fertilitätsrate&lt;/strong&gt;: Durchschnittliche Zahl der Kinder, die eine Frau vom15. bis zum 49. Lebensjahr -lebend- zur Welt bringt)&lt;/p&gt;
&lt;p&gt;Â &lt;/p&gt;
&lt;p&gt;Quelle: Stadt Köln - Amt für Stadtentwicklung und Statistik (Statistisches Informationssystem)&lt;/p&gt;
</t>
  </si>
  <si>
    <t>https://offenedaten-koeln.de/dataset/geburten-und-sterbef%C3%A4lle</t>
  </si>
  <si>
    <t>4efef0a9-83d2-4f77-98be-9592ac9822fc</t>
  </si>
  <si>
    <t>Stadt Köln: Haushalte</t>
  </si>
  <si>
    <t>&lt;p&gt;Strukturdaten zum Themenkomplex: 015 – Haushalte Es kann in diesem Datensatz nach den folgenden Kriterien recherchiert werden:&lt;/p&gt;&lt;ul&gt;&lt;li&gt;010 – Haushalte in Köln&lt;/li&gt;&lt;li&gt;020 – Haushalte mit Kind(ern)&lt;/li&gt;&lt;/ul&gt;</t>
  </si>
  <si>
    <t>https://offenedaten-koeln.de/dataset/haushalte</t>
  </si>
  <si>
    <t>d0bb0bd2-384b-4d60-8c23-a5f1874e2752</t>
  </si>
  <si>
    <t>Stadt Köln: Haushalte mit Kindern</t>
  </si>
  <si>
    <t xml:space="preserve">&lt;p&gt;Haushalte mit Kindern, aufgeteilt in Stadtteile, Stadtbezirke und die gesamte Stadt Köln.&lt;/p&gt;
&lt;p&gt;Â &lt;/p&gt;
&lt;p&gt;Quelle: Stadt Köln - Amt für Stadtentwicklung und Statistik (Statistisches Informationssystem)&lt;/p&gt;
</t>
  </si>
  <si>
    <t>https://offenedaten-koeln.de/dataset/haushalte-mit-kindern</t>
  </si>
  <si>
    <t>e9452564-7487-41ed-bf64-e3124f4682c0</t>
  </si>
  <si>
    <t>Stadt Köln: Haushalte Statistik Koeln</t>
  </si>
  <si>
    <t xml:space="preserve">&lt;p&gt;Statistische Informationen zu Haushalten in Köln.&lt;/p&gt;
&lt;p&gt;Felder:&lt;/p&gt;
&lt;ul&gt;
&lt;li&gt;OBJECTIDÂ ( type: esriFieldTypeOID , alias: OBJECTID )&lt;/li&gt;
&lt;li&gt;SHAPEÂ ( type: esriFieldTypeGeometry , alias: Shape )&lt;/li&gt;
&lt;li&gt;NAMEÂ ( type: esriFieldTypeString , alias: Name , length: 5 )&lt;/li&gt;
&lt;li&gt;NUMMERÂ ( type: esriFieldTypeString , alias: Nummer , length: 20 )&lt;/li&gt;
&lt;li&gt;HH_HG_1PERS_AAÂ ( type: esriFieldTypeInteger , alias: 1 Person )&lt;/li&gt;
&lt;li&gt;HH_HG_2PERS_AAÂ ( type: esriFieldTypeInteger , alias: 2 Personen )&lt;/li&gt;
&lt;li&gt;HH_HG_3PERS_AAÂ ( type: esriFieldTypeInteger , alias: 3 Personen )&lt;/li&gt;
&lt;li&gt;HH_HG_4PERS_AAÂ ( type: esriFieldTypeInteger , alias: 4 Personen )&lt;/li&gt;
&lt;li&gt;HH_HG_AB5PERS_AAÂ ( type: esriFieldTypeInteger , alias: ab 5 Personen )&lt;/li&gt;
&lt;li&gt;HH_HG_1PERS_APÂ ( type: esriFieldTypeDouble , alias: 1 Person (%) )&lt;/li&gt;
&lt;li&gt;HH_HG_2PERS_APÂ ( type: esriFieldTypeDouble , alias: 2 Personen (%) )&lt;/li&gt;
&lt;li&gt;HH_HG_3PERS_APÂ ( type: esriFieldTypeDouble , alias: 3 Personen (%) )&lt;/li&gt;
&lt;li&gt;HH_HG_4PERS_APÂ ( type: esriFieldTypeDouble , alias: 4 Personen (%) )&lt;/li&gt;
&lt;li&gt;HH_HG_AB5PERS_APÂ ( type: esriFieldTypeDouble , alias: ab 5 Personen (%) )&lt;/li&gt;
&lt;li&gt;HH_HG_1PERS_HAÂ ( type: esriFieldTypeInteger , alias: 1 Person (hist.) )&lt;/li&gt;
&lt;li&gt;HH_HG_2PERS_HAÂ ( type: esriFieldTypeInteger , alias: 2 Personen (hist.) )&lt;/li&gt;
&lt;li&gt;HH_HG_3PERS_HAÂ ( type: esriFieldTypeInteger , alias: 3 Personen (hist.) )&lt;/li&gt;
&lt;li&gt;HH_HG_4PERS_HAÂ ( type: esriFieldTypeInteger , alias: 4 Personen (hist.) )&lt;/li&gt;
&lt;li&gt;HH_HG_AB5PERS_HAÂ ( type: esriFieldTypeInteger , alias: ab 5 Personen (hist.) )&lt;/li&gt;
&lt;li&gt;HH_HG_1PERS_HPÂ ( type: esriFieldTypeDouble , alias: 1 Person (hist.) (%) )&lt;/li&gt;
&lt;li&gt;HH_HG_2PERS_HPÂ ( type: esriFieldTypeDouble , alias: 2 Personen (hist.) (%) )&lt;/li&gt;
&lt;li&gt;HH_HG_3PERS_HPÂ ( type: esriFieldTypeDouble , alias: 3 Personen (hist.) (%) )&lt;/li&gt;
&lt;li&gt;HH_HG_4PERS_HPÂ ( type: esriFieldTypeDouble , alias: 4 Personen (hist.) (%) )&lt;/li&gt;
&lt;li&gt;HH_HG_AB5PERS_HPÂ ( type: esriFieldTypeDouble , alias: ab 5 Personen (hist.) (%) )&lt;/li&gt;
&lt;li&gt;HH_HT_SINGLE_AAÂ ( type: esriFieldTypeInteger , alias: Single )&lt;/li&gt;
&lt;li&gt;HH_HT_EHEP_O_KIND_AAÂ ( type: esriFieldTypeInteger , alias: Ehepaar o. Kind )&lt;/li&gt;
&lt;li&gt;HH_HT_EHEP_M_KIND_AAÂ ( type: esriFieldTypeInteger , alias: Ehepaar m. Kind )&lt;/li&gt;
&lt;li&gt;HH_HT_PAAR_O_KIND_AAÂ ( type: esriFieldTypeInteger , alias: Paar o. Kind )&lt;/li&gt;
&lt;li&gt;HH_HT_PAAR_M_KIND_AAÂ ( type: esriFieldTypeInteger , alias: Paar m. Kind )&lt;/li&gt;
&lt;li&gt;HH_HT_ALLEINERZ_AAÂ ( type: esriFieldTypeInteger , alias: alleinerziehend )&lt;/li&gt;
&lt;li&gt;HH_HT_SMPHH_O_K_AAÂ ( type: esriFieldTypeInteger , alias: sonst. MPHH o. K. )&lt;/li&gt;
&lt;li&gt;HH_HT_SINGLE_APÂ ( type: esriFieldTypeDouble , alias: Single (%) )&lt;/li&gt;
&lt;li&gt;HH_HT_EHEP_O_KIND_APÂ ( type: esriFieldTypeDouble , alias: Ehepaar o. Kind (%) )&lt;/li&gt;
&lt;li&gt;HH_HT_EHEP_M_KIND_APÂ ( type: esriFieldTypeDouble , alias: Ehepaar m. Kind (%) )&lt;/li&gt;
&lt;li&gt;HH_HT_PAAR_O_KIND_APÂ ( type: esriFieldTypeDouble , alias: Paar o. Kind (%) )&lt;/li&gt;
&lt;li&gt;HH_HT_PAAR_M_KIND_APÂ ( type: esriFieldTypeDouble , alias: Paar m. Kind (%) )&lt;/li&gt;
&lt;li&gt;HH_HT_ALLEINERZ_APÂ ( type: esriFieldTypeDouble , alias: alleinerziehend (%) )&lt;/li&gt;
&lt;li&gt;HH_HT_SMPHH_O_K_APÂ ( type: esriFieldTypeDouble , alias: sonst. MPHH o. K. (%) )&lt;/li&gt;
&lt;li&gt;HH_HT_SINGLE_HAÂ ( type: esriFieldTypeInteger , alias: Single (2005) )&lt;/li&gt;
&lt;li&gt;HH_HT_EHEP_O_KIND_HAÂ ( type: esriFieldTypeInteger , alias: Ehepaar o. Kind (hist.) )&lt;/li&gt;
&lt;li&gt;HH_HT_EHEP_M_KIND_HAÂ ( type: esriFieldTypeInteger , alias: Ehepaar m. Kind (hist.) )&lt;/li&gt;
&lt;li&gt;HH_HT_PAAR_O_KIND_HAÂ ( type: esriFieldTypeInteger , alias: Paar o. Kind (hist.) )&lt;/li&gt;
&lt;li&gt;HH_HT_PAAR_M_KIND_HAÂ ( type: esriFieldTypeInteger , alias: Paar m. Kind (hist.) )&lt;/li&gt;
&lt;li&gt;HH_HT_ALLEINERZ_HAÂ ( type: esriFieldTypeInteger , alias: alleinerziehend (hist.) )&lt;/li&gt;
&lt;li&gt;HH_HT_SMPHH_O_K_HAÂ ( type: esriFieldTypeInteger , alias: sonst. MPHH o. K. (hist.) )&lt;/li&gt;
&lt;li&gt;HH_HT_SINGLE_HPÂ ( type: esriFieldTypeDouble , alias: Single (hist.) (%) )&lt;/li&gt;
&lt;li&gt;HH_HT_EHEP_O_KIND_HPÂ ( type: esriFieldTypeDouble , alias: Ehepaar o. Kind (hist.) (%) )&lt;/li&gt;
&lt;li&gt;HH_HT_EHEP_M_KIND_HPÂ ( type: esriFieldTypeDouble , alias: Ehepaar m. Kind (hist.) (%) )&lt;/li&gt;
&lt;li&gt;HH_HT_PAAR_O_KIND_HPÂ ( type: esriFieldTypeDouble , alias: Paar o. Kind (hist.) (%) )&lt;/li&gt;
&lt;li&gt;HH_HT_PAAR_M_KIND_HPÂ ( type: esriFieldTypeDouble , alias: Paar m. Kind (hist.) (%) )&lt;/li&gt;
&lt;li&gt;HH_HT_ALLEINERZ_HPÂ ( type: esriFieldTypeDouble , alias: alleinerziehend (hist.) (%) )&lt;/li&gt;
&lt;li&gt;HH_HT_SMPHH_O_K_HPÂ ( type: esriFieldTypeDouble , alias: sonst. MPHH o. K. (hist.) (%) )&lt;/li&gt;
&lt;li&gt;HHD_AAÂ ( type: esriFieldTypeInteger , alias: Haushalte insg. )&lt;/li&gt;
&lt;li&gt;HHD_APÂ ( type: esriFieldTypeDouble , alias: Haushalte / ha )&lt;/li&gt;
&lt;li&gt;HHD_HAÂ ( type: esriFieldTypeInteger , alias: Haushalte insg. (hist.) )&lt;/li&gt;
&lt;li&gt;HHD_HPÂ ( type: esriFieldTypeDouble , alias: Haushalte / ha (hist.) )&lt;/li&gt;
&lt;li&gt;SHAPE.AREAÂ ( type: esriFieldTypeDouble , alias: SHAPE.AREA )&lt;/li&gt;
&lt;li&gt;SHAPE.LENÂ ( type: esriFieldTypeDouble , alias: SHAPE.LEN )&lt;/li&gt;
&lt;/ul&gt;
&lt;p&gt;Â &lt;/p&gt;
&lt;blockquote&gt;&lt;p&gt;&lt;strong&gt;Visualisierung:Â &lt;/strong&gt;&lt;a href="http://www.stadt-koeln.de/politik-und-verwaltung/statistik/statistische-daten-thematische-karte"&gt;http://www.stadt-koeln.de/politik-und-verwaltung/statistik/statistische-...&lt;/a&gt;&lt;/p&gt;
&lt;/blockquote&gt;
</t>
  </si>
  <si>
    <t>https://offenedaten-koeln.de/dataset/haushalte-statistik-koeln</t>
  </si>
  <si>
    <t>ea5b6152-9f79-4601-b108-457566159f1f</t>
  </si>
  <si>
    <t>Stadt Köln: Haushaltsgröße</t>
  </si>
  <si>
    <t xml:space="preserve">&lt;p&gt;Haushaltsgröße, aufgeteilt in Stadtteile, Stadtbezirke und die gesamte Stadt Köln&lt;/p&gt;
&lt;p&gt;Â &lt;/p&gt;
&lt;p&gt;Quelle: Stadt Köln - Amt für Stadtentwicklung und Statistik (Statistisches Informationssystem)&lt;/p&gt;
</t>
  </si>
  <si>
    <t>https://offenedaten-koeln.de/dataset/haushaltsgr%C3%B6%C3%9Fe</t>
  </si>
  <si>
    <t>121b3981-60a8-4bbd-a881-d8f80a0d5d4b</t>
  </si>
  <si>
    <t>Stadt Köln: Menschen mit Behinderung Koeln</t>
  </si>
  <si>
    <t xml:space="preserve">&lt;p&gt;Datensammlung zum Thema Menschen mit Behinderung in Köln nach den Filtern Alter, Art der Behinderung, Geschlecht, Grad, Nationalität, PLZ und Ursache.&lt;/p&gt;
&lt;p&gt;&lt;strong&gt;Statistisch erfasst werden können nur Menschen mit Behinderungen, denen ein Grad der Behinderung (GdB) zugesprochen wurde. Die aufgeführten Daten beziehen sich auf den GdB, unabhängig davon ob dieser über oder unter 50 liegt, es sei denn dieser wird ausdrücklich genannt.&lt;/strong&gt;&lt;/p&gt;
&lt;p&gt;&lt;strong&gt;Quelle: Bezirksregierung Münster&lt;/strong&gt;&lt;/p&gt;
</t>
  </si>
  <si>
    <t>https://offenedaten-koeln.de/dataset/menschen-mit-behinderung-koeln</t>
  </si>
  <si>
    <t>a2b1a7c4-ccee-4722-9b94-61432ef75d82</t>
  </si>
  <si>
    <t>Stadt Köln: Stadtfläche, Einwohnerdichte und Einwohner</t>
  </si>
  <si>
    <t xml:space="preserve">&lt;p&gt;Stadtfläche, Einwohnerdichte und Einwohner nach Wohnstatus, aufgeteilt in Stadtbezirke, Stadtteile und die gesamte Stadt Köln&lt;/p&gt;
&lt;p&gt;Â &lt;/p&gt;
&lt;p&gt;Quelle: Stadt Köln - Amt für Stadtentwicklung und Statistik (Statistisches Informationssystem)&lt;/p&gt;
</t>
  </si>
  <si>
    <t>https://offenedaten-koeln.de/dataset/stadtfl%C3%A4che-einwohnerdichte-und-einwohner</t>
  </si>
  <si>
    <t>28b8e786-edde-4744-b245-13439e9c1ed8</t>
  </si>
  <si>
    <t>Stadt Köln: Standesamt Koeln Statistik</t>
  </si>
  <si>
    <t xml:space="preserve">&lt;p&gt;StatistikÂ zu Eheschließungen (inklusive Standorte) Geburten und Sterbefällen in Köln.&lt;/p&gt;
</t>
  </si>
  <si>
    <t>https://offenedaten-koeln.de/dataset/standesamt-koeln-statistik</t>
  </si>
  <si>
    <t>b2b921e0-54b9-461b-8eb8-84af2f2fb271</t>
  </si>
  <si>
    <t>Stadt Köln: Vornamen</t>
  </si>
  <si>
    <t xml:space="preserve">&lt;p&gt;Eine Auflistung aller für die jeweiligen Jahre vergebenen Vornamen. Der Datensatz wird sukzessive um vergangene und zukünftige Jahre erweitert.&lt;/p&gt;
&lt;p&gt;Â &lt;/p&gt;
&lt;p&gt;Die Spalte &lt;strong&gt;anzahl&lt;/strong&gt; beschreibt, wie oft der Name im jeweiligen Jahr vergeben wurde.&lt;/p&gt;
&lt;p&gt;Â &lt;/p&gt;
&lt;p&gt;In der Rasterdarstellung des Datensatzes werden standardmäßig nur die 100 ersten Zeilen angezeigt. Die Anzahl der zurückgegebenen Zeilen kann aber im dafür vorgesehenen Feld angepasst werden.&lt;/p&gt;
</t>
  </si>
  <si>
    <t>https://offenedaten-koeln.de/dataset/vornamen</t>
  </si>
  <si>
    <t>63d138aa-8297-438a-ad36-3916bd37c60b</t>
  </si>
  <si>
    <t>Stadt Köln: Weibliche Einwohner</t>
  </si>
  <si>
    <t xml:space="preserve">&lt;p&gt;Weibliche Einwohner nach ausgewählten Strukturen am 31.12.2010&lt;/p&gt;
&lt;p&gt;Â &lt;/p&gt;
&lt;p&gt;Quelle: Stadt Köln - Amt für Stadtentwicklung und Statistik (Statistisches Informationssystem)&lt;/p&gt;
</t>
  </si>
  <si>
    <t>https://offenedaten-koeln.de/dataset/weibliche-einwohner</t>
  </si>
  <si>
    <t>d1b09095-2c28-4a55-b27c-b597d6d599fe</t>
  </si>
  <si>
    <t>Stadt Köln: Wohnen in Koeln</t>
  </si>
  <si>
    <t xml:space="preserve">&lt;p&gt;Die aktuelle städtische Bevölkerungsprognose für Köln bestätigt: Köln bleibtÂ  Wachstumsstadt. Ausgehend von diesem Stand steigt die Zahl der Menschen, die in Köln mit Hauptwohnsitz leben, bis zum Jahr 2025 um etwa 100.000 und bis 2040, dem Endpunkt der Prognose, um nahezu 142.000 Einwohnerinnen und Einwohner.&lt;/p&gt;
</t>
  </si>
  <si>
    <t>https://offenedaten-koeln.de/dataset/wohnen-koeln</t>
  </si>
  <si>
    <t>aa56875c-fee7-44df-8a56-a3270d7307b5</t>
  </si>
  <si>
    <t>Stadt Moers: Beliebte Vornamen für Neugeborene 2009</t>
  </si>
  <si>
    <t>Der Datensatz enthält die Top 30 der beliebtesten Vornamen für Jungen und Mädchen des Jahres 2009. Jedes Jahr wird ein neuer Datensatz für diesen  Bereich angelegt.</t>
  </si>
  <si>
    <t>33cdd3f6-52bf-41c3-b03f-30e19631f66a</t>
  </si>
  <si>
    <t>Stadt Moers: Beliebte Vornamen für Neugeborene 2010</t>
  </si>
  <si>
    <t>Der Datensatz enthält die Top 30 der beliebtesten Vornamen für Jungen und Mädchen des Jahres 2010. Jedes Jahr wird ein neuer Datensatz für diesen  Bereich angelegt.</t>
  </si>
  <si>
    <t>4e1cd32f-5788-40d1-834b-284fdf89371b</t>
  </si>
  <si>
    <t>Stadt Moers: Beliebte Vornamen für Neugeborene 2011</t>
  </si>
  <si>
    <t>Der Datensatz enthält die Top 30 der beliebtesten Vornamen für Jungen und Mädchen des Jahres 2011. Jedes Jahr wird ein neuer Datensatz für diesen  Bereich angelegt.</t>
  </si>
  <si>
    <t>185165d7-a35a-484a-8401-9e4a1ab6033d</t>
  </si>
  <si>
    <t>Stadt Moers: Beliebte Vornamen für Neugeborene 2012</t>
  </si>
  <si>
    <t>Der Datensatz enthält die Top 30 der beliebtesten Vornamen für Jungen und Mädchen des Jahres 2012. Jedes Jahr wird ein neuer Datensatz für diesen  Bereich angelegt.</t>
  </si>
  <si>
    <t>e09b6922-8873-4930-851a-eb6634be50db</t>
  </si>
  <si>
    <t>Stadt Moers: Beliebte Vornamen für Neugeborene 2013</t>
  </si>
  <si>
    <t>Der Datensatz enthält die Top 30 der beliebtesten Vornamen für Jungen und Mädchen des Jahres 2013. Jedes Jahr wird ein neuer Datensatz für diesen  Bereich angelegt.</t>
  </si>
  <si>
    <t>45c78ab3-fd45-4dbc-bda5-2dddc6b71ca3</t>
  </si>
  <si>
    <t>Stadt Moers: Beliebte Vornamen für Neugeborene 2014</t>
  </si>
  <si>
    <t>Der Datensatz enthält die Vornamenstatistik für die in 2014 geborenen Mädchen und Jungen. Jedes Jahr wird ein neuer Datensatz für diesen  Bereich angelegt.</t>
  </si>
  <si>
    <t>e5ff322f-a8b7-4dc7-b281-2d3d767983f9</t>
  </si>
  <si>
    <t>Stadt Moers: Geburten, Sterbefälle, Eheschließungen und Lebenspartnerschaften 2010 - 25.02.2015</t>
  </si>
  <si>
    <t>Der Datensatz enthält Geburten, Sterbefälle, Eheschließungen und Lebenspartnerschaften von 2010 bis 25.02.2015</t>
  </si>
  <si>
    <t>de585ffe-dd68-4e80-8ae9-93446aba6e7f</t>
  </si>
  <si>
    <t>Stadt Moers: Bevölkerung in den Sozialatlasbezirken 2012</t>
  </si>
  <si>
    <t>Der Datensatz enthält Angaben zur Bevölkerung mit Hauptwohnsitz in Moers zum Stichtag 31.12.2012. Neben gesamtstädtischen Ergebnissen werden Daten für 12 Sozialatlasbezirke ausgewiesen.</t>
  </si>
  <si>
    <t>d10fc322-db35-49e2-abe2-5b8d7971b059</t>
  </si>
  <si>
    <t>Stadt Moers: Bevölkerung in den Sozialatlasbezirken 2013</t>
  </si>
  <si>
    <t>Der Datensatz enthält Angaben zur Bevölkerung mit Hauptwohnsitz in Moers zum Stichtag 31.12.2013. Neben gesamtstädtischen Ergebnissen werden Daten für 12 Sozialatlasbezirke ausgewiesen. Nach dem nächsten Stichtag wird ein neuer Datensatz angelegt.</t>
  </si>
  <si>
    <t>50063dcf-2632-4cfc-9d5d-a818b0c45ee3</t>
  </si>
  <si>
    <t>Stadt Moers: Bevölkerung in den Sozialatlasbezirken 2014</t>
  </si>
  <si>
    <t>Der Datensatz enthält Angaben zur Bevölkerung mit Hauptwohnsitz in Moers zum Stichtag 31.12.2014. Neben gesamtstädtischen Ergebnissen werden Daten für 12 Sozialatlasbezirke ausgewiesen. Nach dem nächsten Stichtag wird ein neuer Datensatz angelegt.</t>
  </si>
  <si>
    <t>55355a80-59bb-4c9b-82dd-5b394a935b8a</t>
  </si>
  <si>
    <t>Stadt Moers: Bevölkerung in den Sozialatlasbezirken 2015 in Moers</t>
  </si>
  <si>
    <t>Der Datensatz enthält Angaben zur Bevölkerung mit Hauptwohnsitz in Moers zum Stichtag 31.12.2015. Neben gesamtstädtischen Ergebnissen werden Daten für 12 Sozialatlasbezirke ausgewiesen. Nach dem nächsten Stichtag wird ein neuer Datensatz angelegt.</t>
  </si>
  <si>
    <t>37179d1b-4db4-4cb1-8177-acbcb5e3bcba</t>
  </si>
  <si>
    <t>Stadt Moers: Bevölkerung in den Sozialatlasbezirken nach Altersstruktur (13 Gruppen) 2011</t>
  </si>
  <si>
    <t>Der Datensatz enthält Angaben zur Altersstruktur der Bevölkerung in den Sozialatlasbezirken zum Stichtag 31.12.2011. Die Aktualisierung erfolgt jährlich.</t>
  </si>
  <si>
    <t>882ad223-a09f-4fa8-8908-27e928167050</t>
  </si>
  <si>
    <t>Stadt Moers: Bevölkerung in den Sozialatlasbezirken nach Altersstruktur (13 Gruppen) 2012</t>
  </si>
  <si>
    <t>Der Datensatz enthält Angaben zur Altersstruktur der Bevölkerung in den Sozialatlasbezirken zum Stichtag 31.12.2012. Nach dem nächsten Stichtag wird ein neuer Datensatz angelegt.</t>
  </si>
  <si>
    <t>5248438f-eb4d-4fbb-adcb-fbb5aabdc85a</t>
  </si>
  <si>
    <t>Stadt Moers: Bevölkerung in den Sozialatlasbezirken nach Familienstand 2011</t>
  </si>
  <si>
    <t>Der Datensatz enthält Angaben zum Familienstand der Bevölkerung in den Sozialatlasbezirken zum Stichtag 31.12.2011. Die Aktualisierung erfolgt jährlich.</t>
  </si>
  <si>
    <t>dbaf9bb7-bc28-479b-b51e-731fc1dbf236</t>
  </si>
  <si>
    <t>Stadt Moers: Bevölkerung in den Sozialatlasbezirken nach Familienstand 2012</t>
  </si>
  <si>
    <t>Der Datensatz enthält Angaben zum Familienstand der Bevölkerung in den Sozialatlasbezirken zum Stichtag 31.12.2012. Die Aktualisierung erfolgt jährlich.</t>
  </si>
  <si>
    <t>583e2480-6821-4c11-803e-26134228ff8c</t>
  </si>
  <si>
    <t>Stadt Moers: Bevölkerung in den Sozialatlasbezirken nach Familienstand und Altersgruppen 2011</t>
  </si>
  <si>
    <t>Der Datensatz enthält Angaben zum Familienstand nach Altersgruppen der Bevölkerung in den Sozialatlasbezirken zum Stichtag 31.12.2011. Die Aktualisierung erfolgt jährlich.</t>
  </si>
  <si>
    <t>f114960d-da8f-4360-8cac-acbd1e5d6a95</t>
  </si>
  <si>
    <t>Stadt Moers: Bevölkerung in den Sozialatlasbezirken nach Familienstand und Altersgruppen 2012</t>
  </si>
  <si>
    <t>Der Datensatz enthält Angaben zum Familienstand nach Altersgruppen der Bevölkerung in den Sozialatlasbezirken zum Stichtag 31.12.2012. Die Aktualisierung erfolgt jährlich.</t>
  </si>
  <si>
    <t>8622c161-8bbb-47aa-b88b-2eadb34d3f72</t>
  </si>
  <si>
    <t>Stadt Moers: Bevölkerung in den Sozialatlasbezirken nach Geschlecht 2011</t>
  </si>
  <si>
    <t>Der Datensatz enthält Angaben zum Geschlecht der Bevölkerung in den Sozialatlasbezirken zum Stichtag 31.12.2011. Die Aktualisierung erfolgt jährlich.</t>
  </si>
  <si>
    <t>2c987135-7823-409b-9445-367c69dc15d7</t>
  </si>
  <si>
    <t>Stadt Moers: Bevölkerung in den Sozialatlasbezirken nach Geschlecht 2012</t>
  </si>
  <si>
    <t>Der Datensatz enthält Angaben zum Geschlecht der Bevölkerung in den Sozialatlasbezirken zum Stichtag 31.12.2012.</t>
  </si>
  <si>
    <t>f2d6ed5e-f62c-4101-94fb-059bd19f6ddf</t>
  </si>
  <si>
    <t>Stadt Moers: Bevölkerung in den Sozialatlasbezirken nach Migrationshintergrund 2011</t>
  </si>
  <si>
    <t>Der Datensatz enthält Angaben zum Migrationshintergrund  der Bevölkerung in den Sozialatlasbezirken zum Stichtag 31.12.2011.</t>
  </si>
  <si>
    <t>830c85d4-9992-409f-898b-c1d1476361c1</t>
  </si>
  <si>
    <t>Stadt Moers: Bevölkerung in den Sozialatlasbezirken nach Migrationshintergrund 2012</t>
  </si>
  <si>
    <t>Der Datensatz enthält Angaben zum Migrationshintergrund  der Bevölkerung in den Sozialatlasbezirken zum Stichtag 31.12.2012</t>
  </si>
  <si>
    <t>8962cd37-58d4-487c-beb9-da2ac6565907</t>
  </si>
  <si>
    <t>Stadt Moers: Bevölkerung in den Sozialatlasbezirken nach Religionszugehörigkeit 2011</t>
  </si>
  <si>
    <t>Der Datensatz enthält Angaben zur Religionszugehörigkeit der Bevölkerung in den Sozialatlasbezirken zum Stichtag 31.12.2011.</t>
  </si>
  <si>
    <t>2619c001-27db-40c7-a162-2770a68c67db</t>
  </si>
  <si>
    <t>Stadt Moers: Bevölkerung in den Sozialatlasbezirken nach Religionszugehörigkeit 2012</t>
  </si>
  <si>
    <t>Der Datensatz enthält Angaben zur Religionszugehörigkeit der Bevölkerung in den Sozialatlasbezirken zum Stichtag 31.12.2012</t>
  </si>
  <si>
    <t>51fc6541-b96a-4988-9eeb-7b9631964229</t>
  </si>
  <si>
    <t>Stadt Moers: Bevölkerung in den Sozialatlasbezirken nach Staatsangehörigkeit 2011</t>
  </si>
  <si>
    <t>Der Datensatz enthält Angaben zur Staatsangehörigkeit der Bevölkerung mit Hauptwohnsitz in Moers zum Stichtag 31.12.2011. Gebietsgliederung nach 12 Sozialatlasbezirken.</t>
  </si>
  <si>
    <t>86e95f74-aea8-4a32-8d73-7b77afaafd54</t>
  </si>
  <si>
    <t>Stadt Moers: Bevölkerung in den Sozialatlasbezirken nach Staatsangehörigkeiten 2012</t>
  </si>
  <si>
    <t>Der Datensatz enthält Angaben zur Staatsangehörigkeit der Bevölkerung mit Hauptwohnsitz in Moers zum Stichtag 31.12.2012. Gebietsgliederung nach 12 Sozialatlasbezirken.</t>
  </si>
  <si>
    <t>1e05b338-0c91-4e2d-bd05-25fee46ac973</t>
  </si>
  <si>
    <t>Stadt Moers: Bevölkerung in den Sozialatlasbezirken nach Wohnungsstatus 2011</t>
  </si>
  <si>
    <t>Der Datensatz enthält Angaben zum Wohnungsstatus der Bevölkerung in den Sozialatlasbezirken zum Stichtag 31.12.2011.</t>
  </si>
  <si>
    <t>c44547a3-6444-496b-ba0f-358fdfee37f6</t>
  </si>
  <si>
    <t>Stadt Moers: Bevölkerung in den Sozialatlasbezirken nach Wohnungsstatus 2012</t>
  </si>
  <si>
    <t>Der Datensatz enthält Angaben zum Wohnungsstatus der Bevölkerung in den Sozialatlasbezirken zum Stichtag 31.12.2012.</t>
  </si>
  <si>
    <t>bb3d940b-67ad-4030-b578-001a609193a6</t>
  </si>
  <si>
    <t>Wohnplätze</t>
  </si>
  <si>
    <t>Stadt Moers: Bevölkerung in den Wohnplätzen ab 1980</t>
  </si>
  <si>
    <t>Der Datensatz enthält Angaben zur Bevölkerungsverteilung (Hauptwohnsitz) in den Wohnplätzen ab 1980 zum Stichtag 31.12.2014</t>
  </si>
  <si>
    <t>2d07ebb0-624b-46a1-9fad-4181e7e2f69c</t>
  </si>
  <si>
    <t>Stadt Moers: Bevölkerung in Sozialatlasbezirken mit Hauptwohnsitz in Moers</t>
  </si>
  <si>
    <t>Der Datensatz enthält die Bevölkerungszahlen der Sozialatlasbezirke in Moers ab 1996.</t>
  </si>
  <si>
    <t>8ba064f1-7459-4d4e-9178-42153d8a1057</t>
  </si>
  <si>
    <t>Stadt Moers: Bevölkerung nach erster Staatsangehörigkeit am 31.12.2014</t>
  </si>
  <si>
    <t>Der Datensatz enthält Angaben zur ersten Staatsangehörigkeit der Bevölkerung mit erstem Wohnsitz in Moers zum Stichtag 31.12.2014.</t>
  </si>
  <si>
    <t>cffdacec-d919-48a2-95c4-b88413206d08</t>
  </si>
  <si>
    <t>Stadt Moers: Bevölkerung nach Ratswahlbezirken 2009</t>
  </si>
  <si>
    <t>Der Datensatz enthält Angaben zu Alter und Geschlecht der Bevölkerung in den Ratswahlbezirken zum Stichtag 31.12.2009</t>
  </si>
  <si>
    <t>2e9a32ac-8159-440d-93e2-0c0f0dbbcb5c</t>
  </si>
  <si>
    <t>Stadt Moers: Bevölkerung nach Ratswahlbezirken 2013</t>
  </si>
  <si>
    <t>Der Datensatz enthält Angaben zu Alter und Geschlecht der Bevölkerung in den Ratswahlbezirken zum Stichtag 31.12.2013</t>
  </si>
  <si>
    <t>185c51e3-6968-4b7c-9fdf-7c1f29c8772f</t>
  </si>
  <si>
    <t>Stadt Moers: Frauenanteil in den Sozialatlasbezirken nach Altersstruktur (7 Gruppen) 2011</t>
  </si>
  <si>
    <t>Der Datensatz enthält Angaben zum Frauenanteil nach Alter in den Sozialatlasbezirken zum Stichtag 31.12.2011.</t>
  </si>
  <si>
    <t>2de04a74-aa58-4b46-bc3b-ad20ef1c1c3e</t>
  </si>
  <si>
    <t>Stadt Moers: Frauenanteil in den Sozialatlasbezirken nach Altersstruktur (7 Gruppen) 2012</t>
  </si>
  <si>
    <t>Der Datensatz enthält Angaben zum Frauenanteil nach Alter in den Sozialatlasbezirken zum Stichtag 31.12.2012</t>
  </si>
  <si>
    <t>9daa63f6-5e71-43a8-a652-f13bc6d596bb</t>
  </si>
  <si>
    <t>Stadt Moers: Geburten in den Sozialatlasbezirken</t>
  </si>
  <si>
    <t>Der Datensatz enthält die Geburtszahlen in den Sozialatlasbezirken ab 2001.</t>
  </si>
  <si>
    <t>0fa6f392-b3d6-4370-8179-96a0551aecc6</t>
  </si>
  <si>
    <t>Stadt Moers: Geburtsorte der Moerser Bevölkerung 2015</t>
  </si>
  <si>
    <t xml:space="preserve">Der Datensatz enthält die Geburtsorte der Moerserinnen und Moerser mit Hauptwohnsitz in Moers (Bevölkerungsbestand am 31.12.2015)
Da Ungenauigkeiten bei den Daten vorkommen können (z.B. falsche oder veraltete Schreibweisen der Ortsnamen), wurden Geburtsorte mit weniger als 10 Menschen, die in Moers leben, nicht berücksichtigt. Hierdurch sind 21.200 Moerserinnen und Moers nicht in der Statistik erfasst.
Von rund 14.000 (!) Geburtsorten der Menschen mit Hauptwohnsitz in Moers werden in der Statitstik 634 aufgeführt.
Bei einer Verarbeitung der Daten sind folgende Punkte zu berücksichtigen:
* Veraltete Schreibweisen wie zum Beispiel "Preußisch Stargard" (= heute "Starogard GdaÅ„ski") müssten beachtet werden.
* Es gibt viele Einträge früherer Orte, die seit der Gebietsreform 1975 zu einem anderen Ort gehören (zum Beispiel "Kapellen jetzt Moers"). Diese Einträge müssten entsprechend umcodiert werden.
Die Anregung zu diesem Datensatz lieferte diese schöne Visualisierung der Berliner Morgenpost: http://interaktiv.morgenpost.de/berliner-zugezogenen-atlas/
</t>
  </si>
  <si>
    <t>51e9e819-dfb7-4bb0-ab44-9ef00a9896c6</t>
  </si>
  <si>
    <t>Stadt Moers: Sterbefälle in den Sozialatlasbezirken</t>
  </si>
  <si>
    <t>Der Datensatz enthält die Zahlen der Sterbefälle in den Sozialatlasbezirken ab 2001.</t>
  </si>
  <si>
    <t>0c005479-bb4d-4fc3-861a-6cb836ea1283</t>
  </si>
  <si>
    <t>Stadt Moers: Vornamenstatistik für Neugeborene 2016</t>
  </si>
  <si>
    <t>Der Datensatz enthält die in 2016 vergebenen Vornamen für Jungen und Mädchen. Jedes Jahr wird ein neuer Datensatz für diesen Bereich angelegt.</t>
  </si>
  <si>
    <t>http://www.offenedaten.moers.de/</t>
  </si>
  <si>
    <t>de4fa198-c122-4524-91db-561e4475ec12</t>
  </si>
  <si>
    <t>Stadt Moers: Vornamenstatistik für Neugeborene 2017 in Moers</t>
  </si>
  <si>
    <t>Der Datensatz enthält die in 2017 vergebenen Vornamen für Jungen und Mädchen. Jedes Jahr wird ein neuer Datensatz für diesen Bereich angelegt.</t>
  </si>
  <si>
    <t>d99bb58f-eb2d-4775-89bf-d67249513d25</t>
  </si>
  <si>
    <t>Wirtschaft und Finanzen</t>
  </si>
  <si>
    <t>Arbeitslose in den Wohnquartieren Düsseldorf</t>
  </si>
  <si>
    <t>https://opendata.duesseldorf.de/dataset/arbeitslose-den-wohnquartieren-d%C3%BCsseldorf</t>
  </si>
  <si>
    <t>fa353837-5183-47c7-8ff6-4f53d9dc91a3</t>
  </si>
  <si>
    <t>Stadt Moers: Vornamenstatistik für Neugeborene 2015</t>
  </si>
  <si>
    <t>Der Datensatz enthält die in 2015 vergebenen Vornamen für Jungen und Mädchen. Jedes Jahr wird ein neuer Datensatz für diesen Bereich angelegt.</t>
  </si>
  <si>
    <t>a7056a8a-ea10-41fd-afb2-62d022aec517</t>
  </si>
  <si>
    <t>Stadt Moers: Geburtsorte der Moerser Bevölkerung 2016</t>
  </si>
  <si>
    <t xml:space="preserve">Der Datensatz enthält die Geburtsorte der Moerserinnen und Moerser mit Hauptwohnsitz in Moers (Bevölkerungsbestand am 31.12.2016)
Da Ungenauigkeiten bei den Daten vorkommen können (z.B. falsche oder veraltete Schreibweisen der Ortsnamen), wurden Geburtsorte mit weniger als 10 Menschen, die in Moers leben, nicht berücksichtigt.
Bei einer Verarbeitung der Daten sind folgende Punkte zu berücksichtigen:
Veraltete Schreibweisen wie zum Beispiel "Preußisch Stargard" (= heute "Starogard GdaÅ„ski") müssten beachtet werden.
Es gibt viele Einträge früherer Orte, die seit der Gebietsreform 1975 zu einem anderen Ort gehören (zum Beispiel "Kapellen jetzt Moers"). Diese Einträge müssten entsprechend umcodiert werden.
Die Anregung zu diesem Datensatz lieferte diese schöne Visualisierung der Berliner Morgenpost: http://interaktiv.morgenpost.de/berliner-zugezogenen-atlas/
</t>
  </si>
  <si>
    <t>231361fa-697c-4409-9dcd-2a51a59ef597</t>
  </si>
  <si>
    <t>Integration</t>
  </si>
  <si>
    <t>Stadt Moers: Umfrage: ZUSAMMEN LEBEN IN MOERS</t>
  </si>
  <si>
    <t>###Bericht zur Umfrage: https://www.moers.de/de/stadtportrait/umfrage-zum-zusammen-leben/Ergänzend zum Berichtsband werden hier die Ergebnisse in tabellarischer Form dargestellt und um die Fallzahlen in der Stichprobe ergänzt, um hieraus ggf. Schlüsse über die Stichprobenfehler ziehen zu können.Es werden auf die ganze Zahl gerundete Prozentwerte ausgewiesen, die sich bei jeder Frage in einer Spalte auf 100 % aufsummieren lassen. Darunter ist mit â€žUngewichtete Anzahlâ€œ die Fallzahl bzw. Stichprobengröße angegeben. Die Fallzahl kann zum einen zur Berechnung des Stichprobenfehlers genutzt werden (siehe oben), gibt aber auch einen Hinweis über den Befragtenkreis, für den die Antwort gültig ist (siehe z. B. Filterfrage). Im Datensatz sind 1.466 gültige Fragebögen verwertet worden. Mitunter liegt die ausgewiesene Fallzahl aber etwas niedriger, da einzelne Befragte eine Antwort ausgelassen haben. Davon unabhängig kommt es vor, dass bestimmte Fragen nur von bestimmten Personen beantwortet werden sollen. Nur Befragte, die in einer vorherigen so genannten Filterfrage beispielsweise angeben, sie hätten Kinder, sollen bzw. können in den darauffolgenden Fragen weitere Angaben zu ihren Kindern machen. Im unten beigefügten Fragebogen ist eine Filterfrage an der folgenden Formulierung zu erkennen: â€žBitte weiter mit Frage â€¦â€œ. Insofern beziehen sich die Antworten im Allgemeinen auch auf diesen derart eingegrenzten Personenkreis.Bei einem Vergleich von Prozentwerten zwischen verschiedenen Befragtengruppen die im Tabellenkopf angegeben sind (z. B. Befragte aus der EU oder aus der Türkei/arab. Staaten) ist die Fallzahl zu beachten. Prozentwerte haben (üblicherweise) einen Wertebereich von 0 bis 100 %. Liegt ein Umfrageergebnis von 100 Personen vor, hat jede Person ein Gewicht von 1 %-Punkt, bei 200 Personen von 0,5 %-Punkten und bei 30 Personen von 3 %-Punkten. Folglich sollte die Fallzahl immer berücksichtigt werden. Zur Lesart der Tabellen:* __-__ = gar nichts* __0__ = Null, aber mehr als nichts (z. B. 0,3 %)* __( )__ = Ergebnis basiert auf weniger als 30 Antworten</t>
  </si>
  <si>
    <t>https://www.offenesdatenportal.de</t>
  </si>
  <si>
    <t>3eb352dd-2ca1-445d-aeeb-5864c2f79731</t>
  </si>
  <si>
    <t>Sozialversicherungspflichtig Beschäftigte in Düsseldorf</t>
  </si>
  <si>
    <t>&lt;p&gt;Der Datensatz enthält die Anzahl der sozialversicherungspflichtig Beschäftigten am Wohnort in den Stadtbezirken und Stadtteilen nach ausgewählten Merkmalen seit 2013 bis 2016.&lt;/p&gt;&lt;p&gt;Sozialversicherungspflichtig Beschäftigte sind alle Arbeitnehmerinnen und Arbeitnehmer einschließlich der zu ihrer Berufsausbildung Beschäftigten, die kranken-, renten-, pflegeversicherungspflichtig und/oder beitragspflichtig nach dem Recht der Arbeitsförderung sind oder für die von Arbeitgebern Beitragsanteile nach dem Recht der Arbeitsförderung zu entrichten sind.&lt;/p&gt;&lt;p&gt;Nicht zu sozialversicherungspflichtig Beschäftigen zählen Beamtinnen und Beamte, Selbstständige, mithelfende Familienangehörige, Berufs- und Zeitsoldatinnen und –soldaten sowie Wehr- und Zivildienstleistende.&lt;/p&gt;&lt;p&gt;Mehrfachbeschäftigte, die gleichzeitig zwei oder mehr versicherungspflichtigen Beschäftigungen nachgehen, werden nur nach den Merkmalen der zuletzt aufgenommenen Beschäftigung erfasst.&lt;/p&gt;&lt;p&gt;Ab 01.01.1990 kam es zu einer Grenzverschiebung zwischen den Stadtteilen Eller und Lierenfeld.&lt;/p&gt;&lt;p&gt;2014 wurde der Bereich Knittkuhl von Hubbelrath abgespalten und bildet seitdem einen eigenen Stadtteil&lt;/p&gt;&lt;p&gt;&lt;em&gt;Die Datei â€žSozialversicherungspflichtig Beschäftigte in Düsseldorf insgesamt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insgesamt in den Stadtbezirken seit 2013â€œ enthält folgende Spalteninformationen:&lt;/p&gt;&lt;ul&gt;&lt;li&gt;Stadtbezirk: Nummer des Stadtbezirks&lt;/li&gt;&lt;li&gt;2013 – 2016: Anzahl der Beschäftigten&lt;/li&gt;&lt;/ul&gt;&lt;p&gt;Â &lt;/p&gt;&lt;p&gt;Die Datei â€žSozialversicherungspflichtig Beschäftigte in Düsseldorf insgesamt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Frauen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Frauen in Düsseldorf in den Stadtbezirken seit 2013â€œ enthält folgende Spalteninformationen:&lt;/p&gt;&lt;ul&gt;&lt;li&gt;Stadtbezirk: Nummer des Stadtbezirks&lt;/li&gt;&lt;li&gt;2013 – 2016: Anzahl der Beschäftigten&lt;/li&gt;&lt;/ul&gt;&lt;p&gt;Â &lt;/p&gt;&lt;p&gt;Die Datei â€žSozialversicherungspflichtig Beschäftigte Frauen in Düsseldorf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unter 25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unter 25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unter 25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55 bis unter 65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55 bis unter 65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55 bis unter 65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Ausländerinnen und Ausländer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Ausländerinnen und Ausländer in Düsseldorf in den Stadtbezirken seit 2013â€œ enthält folgende Spalteninformationen:&lt;/p&gt;&lt;ul&gt;&lt;li&gt;Stadtbezirk: Nummer des Stadtbezirks&lt;/li&gt;&lt;li&gt;2013 – 2016: Anzahl der Beschäftigten&lt;/li&gt;&lt;/ul&gt;&lt;p&gt;Â &lt;/p&gt;&lt;p&gt;Die Datei â€žSozialversicherungspflichtig Beschäftigte Ausländerinnen und Ausländer in Düsseldorf in den Stadtteilen seit 2013â€œ enthält folgende Spalteninformationen:&lt;/p&gt;&lt;ul&gt;&lt;li&gt;Stadtteilnummer: Nummer des Stadtteils&lt;/li&gt;&lt;li&gt;Stadtteil: Name des Stadtteils&lt;/li&gt;&lt;li&gt;2013 – 2016: Anzahl der Beschäftigten&lt;/li&gt;&lt;/ul&gt;</t>
  </si>
  <si>
    <t>https://opendata.duesseldorf.de/dataset/sozialversicherungspflichtig-besch%C3%A4ftigte-d%C3%BCsseldorf</t>
  </si>
  <si>
    <t>ea175591-0e9d-49db-9ab3-4c6a8f78c521</t>
  </si>
  <si>
    <t>Flüchtlingszahlen</t>
  </si>
  <si>
    <t>Stadt Moers: Flüchtlingszahlen</t>
  </si>
  <si>
    <t>Der Datensatz enthält Informationen über die Ein- und Auszüge aus den Moerser Übergangswohnheimen</t>
  </si>
  <si>
    <t>1e7b1f3a-5826-4b7b-bc8f-26e5ab0b87b7</t>
  </si>
  <si>
    <t>Stadt Moers: Bevölkerung in den Sozialatlasbezirken 2016 in Moers</t>
  </si>
  <si>
    <t>Der Datensatz enthält Angaben zur Bevölkerung mit Hauptwohnsitz in Moers zum Stichtag 31.12.2016. Neben gesamtstädtischen Ergebnissen werden Daten für 12 Sozialatlasbezirke ausgewiesen. Nach dem nächsten Stichtag wird ein neuer Datensatz angelegt.</t>
  </si>
  <si>
    <t>95a66b7e-6181-4042-ae48-ff2912e10b98</t>
  </si>
  <si>
    <t>Stadt Moers: Bevölkerung in den Sozialatlasbezirken 2017 in Moers</t>
  </si>
  <si>
    <t>Der Datensatz enthält Angaben zur Bevölkerung mit Hauptwohnsitz in Moers zum Stichtag 31.12.2017. Neben gesamtstädtischen Ergebnissen werden Daten für 12 Sozialatlasbezirke ausgewiesen. Nach dem nächsten Stichtag wird ein neuer Datensatz angelegt.</t>
  </si>
  <si>
    <t>7e69b157-51a8-4151-adce-8ad5cc84f51e</t>
  </si>
  <si>
    <t>Stadt Moers: Bevölkerung nach erster Staatsangehörigkeit am 30.09.2015</t>
  </si>
  <si>
    <t>Der Datensatz enthält Angaben zur ersten Staatsangehörigkeit der Bevölkerung mit erstem Wohnsitz in Moers zum Stichtag 30.09.2015</t>
  </si>
  <si>
    <t>cbeded70-bfc9-4f2d-905c-d91aa3414d78</t>
  </si>
  <si>
    <t>Stadt Moers: Wegzugsorte 2015</t>
  </si>
  <si>
    <t>Der Datensatz enthält Angaben darüber, in welche Orte Personen mit Hauptwohnung in Moers im Jahr 2015 gezogen sind.Aus Datenschutzgründen und um statistische Ungenauigkeiten (z.B. falsche oder veraltete Schreibweisen der Ortsnamen) zu vermeiden, wurden nur Wegzüge in Zielorte mit mindestens 10 Personen im Jahr 2015 berücksichtigt. Insgesamt gab es 4.576 Wegzüge, von denen im Datensatz 3.336 erfasst sind.</t>
  </si>
  <si>
    <t>5bd5cbbb-856e-4954-bb00-155dfb2d858e</t>
  </si>
  <si>
    <t>Stadt Moers: Wegzugsorte 2016</t>
  </si>
  <si>
    <t>Der Datensatz enthält Angaben darüber, in welche Orte Personen mit Hauptwohnung in Moers im Jahr 2016 gezogen sind.
Aufgrund unterschiedlicher Schreibweisen oder aufgrund von Gebietsänderungen kann ein Ort mehrfach aufgeführt sein (z.B. Duisburg, Rheinhausen jetzt Duisburg).
Aus Datenschutzgründen und um statistische Ungenauigkeiten (z.B. falsche oder veraltete Schreibweisen der Ortsnamen) zu vermeiden, wurden nur Wegzüge in Zielorte mit mindestens 10 Personen im Jahr 2016 berücksichtigt.
Wegzüge aus Moers insgesamt: 4477</t>
  </si>
  <si>
    <t>41537b3f-7dd4-4335-961b-9d8ddf37d9f4</t>
  </si>
  <si>
    <t>Bibliotheken</t>
  </si>
  <si>
    <t>Metadaten</t>
  </si>
  <si>
    <t>222.02</t>
  </si>
  <si>
    <t>252.02</t>
  </si>
  <si>
    <t>Stadt Bonn: Stadtbibliothek Metadaten</t>
  </si>
  <si>
    <t>Zusätzliche Metadateninformationen zu den Bestandslisten der Stadtbibliothek wie beispielsweise Genrebezeichnungen und Kategorien.</t>
  </si>
  <si>
    <t>https://opendata.bonn.de/dataset/stadtbibliothek-metadaten</t>
  </si>
  <si>
    <t>a73d5c60-cbaf-4352-84e2-84e0207792d8</t>
  </si>
  <si>
    <t>Stadt Bonn: Stadtbibliothek Neuerwerbungen von Medien</t>
  </si>
  <si>
    <t>Auflistungen der neu erworbenen Medien für die Stadtbibliothek Bonn.</t>
  </si>
  <si>
    <t>https://opendata.bonn.de/dataset/stadtbibliothek-neuerwerbungen-von-medien</t>
  </si>
  <si>
    <t>e3adb7b8-19d6-44f5-8abc-fbf33d4512b2</t>
  </si>
  <si>
    <t>Bestände</t>
  </si>
  <si>
    <t>Stadt Bonn: Stadtbibliothek tagesaktuelle Gesamtbestandsliste</t>
  </si>
  <si>
    <t>Tagesaktuelle Liste des gesamten Medienbestandes der Stadtbibliothek Bonn. Die XML-API ruft eine Datenmenge von ca.95 MB ab. Der Gesamtabruf kann daher einige Zeit in Anspruch nehmen.</t>
  </si>
  <si>
    <t>https://opendata.bonn.de/dataset/stadtbibliothek-tagesaktuelle-gesamtbestandsliste</t>
  </si>
  <si>
    <t>535b1360-26aa-4331-b2df-f22a7603d6f8</t>
  </si>
  <si>
    <t>Bildung, Kultur und Sport</t>
  </si>
  <si>
    <t>Standorte und Öffnungzeiten der Düsseldorfer Stadtbüchereien</t>
  </si>
  <si>
    <t>&lt;p&gt;Der Datensatz enthält die Standorte und Öffnungszeiten der Stadtbüchereien in Düsseldorf.&lt;/p&gt;&lt;p&gt;Bei den Stadtbüchereien handelt es sich um ein Kulturinstitut der Stadtverwaltung Düsseldorf.&lt;/p&gt;&lt;p&gt;Den Internetauftritt der Stadtbüchereien finden sie hier: &lt;a href="https://www.duesseldorf.de/stadtbuechereien.html" target="_blank"&gt;https://www.duesseldorf.de/stadtbuechereien.html&lt;/a&gt;&lt;/p&gt;&lt;p&gt;Die Datei enthält folgende Spalteninformationen:&lt;/p&gt;&lt;ul&gt;&lt;li&gt;Standort: Stadtteil, in dem sich die Bücherei befindet&lt;/li&gt;&lt;li&gt;Straße: Anschrift mit Hausnummer&lt;/li&gt;&lt;li&gt;PLZ: Postleitzahl&lt;/li&gt;&lt;li&gt;Zusatzinformation zum Standort: weitergehende Informationen zur Anschrift&lt;/li&gt;&lt;li&gt;Telefon: AnschlussÂ in der Bücherei&lt;/li&gt;&lt;li&gt;Montag....Samstag: Öffnungszeiten (leere Felder = geschlossen)&lt;/li&gt;&lt;li&gt;Rohlstuhlzugänglich: J = ja, N = nein&lt;/li&gt;&lt;/ul&gt;</t>
  </si>
  <si>
    <t>https://opendata.duesseldorf.de/dataset/standorte-und-%C3%B6ffnungzeiten-der-d%C3%BCsseldorfer-stadtb%C3%BCchereien</t>
  </si>
  <si>
    <t>30380828-8460-4aef-8d4c-e204440ab9ab</t>
  </si>
  <si>
    <t>Stadtbüchereien der Landeshauptstadt Düsseldorf</t>
  </si>
  <si>
    <t>Stadt Köln: Bibliotheken in Köln</t>
  </si>
  <si>
    <t>&lt;p&gt;Georeferenzierte Auflistung der Bibliotheken in Köln. Eine kartebasierte Darstellung ist hier zu finden:Â &lt;a href="http://www.stadt-koeln.de/leben-in-koeln/stadtbibliothek/unsere-standorte"&gt;http://www.stadt-koeln.de/leben-in-koeln/stadtbibliothek/unsere-standorte&lt;/a&gt;&lt;/p&gt;&lt;p&gt;Â &lt;/p&gt;&lt;p&gt;Felder:&lt;/p&gt;&lt;ul&gt;&lt;li&gt;OBJECTID (Type: esriFieldTypeOID, Alias: OBJECTID)&lt;/li&gt;&lt;li&gt;NAME (Type: esriFieldTypeString, Alias: Name, Length: 26 )&lt;/li&gt;&lt;li&gt;ADRESS_NR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</si>
  <si>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https://offenedaten-koeln.de/dataset/bibliotheken-k%C3%B6ln</t>
  </si>
  <si>
    <t>6ba2d55f-2031-471a-b176-69cfd56f408d</t>
  </si>
  <si>
    <t>Stadt Bonn: Stadtbibliothek jährliche Gesamtbestandsliste</t>
  </si>
  <si>
    <t>Liste des gesamten Medienbestandes der Stadtbibliothek Bonn 2018 (Stichtag 26.1.2018). Zusätzlich zu diesem Datenbankabzug ist eine tagesaktuelle Gesamtbestandsliste als XML hier abrufbar: &lt;a href="https://opendata.bonn.de/dataset/stadtbibliothek-tagesaktuelle-gesamtbestandsliste" title="https://opendata.bonn.de/dataset/stadtbibliothek-tagesaktuelle-gesamtbestandsliste"&gt;https://opendata.bonn.de/dataset/stadtbibliothek-tagesaktuelle-gesamtbestandsliste&lt;/a&gt;</t>
  </si>
  <si>
    <t>https://opendata.bonn.de/dataset/stadtbibliothek-j%C3%A4hrliche-gesamtbestandsliste</t>
  </si>
  <si>
    <t>4f3636af-b7e9-4abb-b52e-18cf7e509b7f</t>
  </si>
  <si>
    <t>Kennzahlen</t>
  </si>
  <si>
    <t>Stadt Bonn: Stadtbibliothek Kennzahlen</t>
  </si>
  <si>
    <t>Jahresstatistiken zum Bestand, Anzahl der Ausleihen, aktive Kunden, Anzahl der Entleihbesuche, Hochrechnung der Besucher</t>
  </si>
  <si>
    <t>https://opendata.bonn.de/dataset/stadtbibliothek-kennzahlen</t>
  </si>
  <si>
    <t>59fd9587-9318-40b6-89ed-93ddea44943c</t>
  </si>
  <si>
    <t>Besucherzahlen der Stadtbüchereien der Landeshauptstadt Düsseldorf</t>
  </si>
  <si>
    <t>&lt;p&gt;Der Datensatz enthält die Besucherzahlen der Stadtbüchereien in Düsseldorf aufgeteilt nach den einzelnen Stadtteilbüchereien.&lt;/p&gt;&lt;p&gt;Die Stadtbüchereien in Düsseldorf sind auf &lt;a href="https://opendata.duesseldorf.de/dataset/standorte-und-%C3%B6ffnungzeiten-der-d%C3%BCsseldorfer-stadtb%C3%BCchereien"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 â€žBesucherzahlen der Stadtbüchereienâ€œ enthält folgende Spalteninformationen:&lt;/p&gt;&lt;ul&gt;&lt;li&gt;Jahr: Jahr der Erhebung&lt;/li&gt;&lt;li&gt;Zentralbibliothekâ€¦.Autobücherei: Anzahl der Besucher&lt;/li&gt;&lt;/ul&gt;</t>
  </si>
  <si>
    <t>https://opendata.duesseldorf.de/dataset/besucherzahlen-der-stadtb%C3%BCchereien-der-landeshauptstadt-d%C3%BCsseldorf</t>
  </si>
  <si>
    <t>e281614e-aa68-45c4-b093-a65ea9ab0f0a</t>
  </si>
  <si>
    <t>Budget</t>
  </si>
  <si>
    <t>Budget der Stadtbüchereien der Landeshauptstadt Düsseldorf</t>
  </si>
  <si>
    <t>&lt;p&gt;Der Datensatz enthält die Angaben zu den Budgets der Stadtbüchereien der Landeshauptstadt Düsseldorf.&lt;/p&gt;&lt;p&gt;Den Internetauftritt der Stadtbüchereien finden sie hier: &lt;a href="https://www.duesseldorf.de/stadtbuechereien.html" target="_blank"&gt;https://www.duesseldorf.de/stadtbuechereien.html&lt;/a&gt;&lt;/p&gt;&lt;p&gt;Die Datei â€žBudget der Stadtbüchereienâ€œ enthält folgende Spalteninformationen:&lt;/p&gt;&lt;ul&gt;&lt;li&gt;Jahr: Jahr der Erhebung&lt;/li&gt;&lt;li&gt;Gesamtbudget: Gesamtausgaben&lt;/li&gt;&lt;li&gt;Personalbudget: Ausgaben für Personal&lt;/li&gt;&lt;li&gt;Medienetat: Ausgaben für die Anschaffung von Medien&lt;/li&gt;&lt;li&gt;Einnahmen: Jahreseinnahmen&lt;/li&gt;&lt;/ul&gt;</t>
  </si>
  <si>
    <t>https://opendata.duesseldorf.de/dataset/budget-der-stadtb%C3%BCchereien-der-landeshauptstadt-d%C3%BCsseldorf</t>
  </si>
  <si>
    <t>03313f6b-7824-44ad-9892-c9bded67c96a</t>
  </si>
  <si>
    <t>Entleihungen in den Stadtbüchereien der Landeshauptstadt Düsseldorf</t>
  </si>
  <si>
    <t>&lt;p&gt;Der Datensatz enthält die Angaben zu den Entleihungen in den einzelnen Filialen der Stadtbüchereien der Landeshauptstadt Düsseldorf.&lt;/p&gt;&lt;p&gt;Die Stadtbüchereien in Düsseldorf sind auf &lt;a href="https://opendata.duesseldorf.de/dataset/standorte-und-%C3%B6ffnungzeiten-der-d%C3%BCsseldorfer-stadtb%C3%BCchereien" target="_blank"&gt;15 Standorte&lt;/a&gt; aufgeteilt.&lt;/p&gt;&lt;p&gt;Die Stadtteilbücherei Bilk wurde 2008 im Stadtteilzentrum an den Düsseldorf Arkaden eröffnet.&lt;/p&gt;&lt;p&gt;Online können seit 2008 Medien ausgeliehen werden.&lt;/p&gt;&lt;p&gt;Der Bücherbus hat zum Jahresende 2015 seinen Betrieb eingestellt.&lt;/p&gt;&lt;p&gt;Mehr wissenswertes zur Geschichte der Büchereien finden Sie auf der Seite der &lt;a href="https://www.duesseldorf.de/stadtbuechereien/alles-ueber-uns/geschichte-der-stadtbuechereien.html" target="_blank"&gt;Stadtbüchereien der Landeshauptstadt Düsseldorf&lt;/a&gt;.&lt;/p&gt;&lt;p&gt;Zusätzlich zum Angebot in den Büchereien und online, bietet die Stadtbücherei an, Literatur, die vor Ort nicht vorhanden ist, im Rahmen der &lt;a href="https://www.duesseldorf.de/stadtbuechereien/ausleihen/fernleihe.html" target="_blank"&gt;Fernleihe&lt;/a&gt; aus anderen Bibliotheken zu bestellen. Im Gegenzug verleiht die Stadtbücherei ebenfalls Medien an andere Bibliotheken. Die entsprechenden Zahlen dazu sind unter dem Begriff â€žLeihverkehrâ€œ angegeben.&lt;/p&gt;&lt;p&gt;Den Internetauftritt der Stadtbüchereien finden sie hier: &lt;a href="https://www.duesseldorf.de/stadtbuechereien.html" target="_blank"&gt;https://www.duesseldorf.de/stadtbuechereien.html&lt;/a&gt;&lt;/p&gt;&lt;p&gt;Die Datei â€žEntleihungen in den Stadtbüchereienâ€œ enthält folgende Spalteninformationen:&lt;/p&gt;&lt;ul&gt;&lt;li&gt;Jahr: Erhebungsjahr&lt;/li&gt;&lt;li&gt;Zentralbibliothekâ€¦.Leihverkehr: Anzahl der vorhandenen Medien&lt;/li&gt;&lt;/ul&gt;</t>
  </si>
  <si>
    <t>https://opendata.duesseldorf.de/dataset/entleihungen-den-stadtb%C3%BCchereien-der-landeshauptstadt-d%C3%BCsseldorf</t>
  </si>
  <si>
    <t>7ff5aa25-6900-49d7-94ae-1463ab10d72a</t>
  </si>
  <si>
    <t>Gesamtjahresübersicht der Stadtbüchereien der Landeshauptstadt Düsseldorf</t>
  </si>
  <si>
    <t>&lt;p&gt;Der Datensatz enthält verschiedenste Gesamtzahlen der Stadtbüchereien der Landeshauptstadt Düsseldorf.&lt;/p&gt;&lt;p&gt;Den Internetauftritt der Stadtbüchereien finden sie hier: &lt;a href="https://www.duesseldorf.de/stadtbuechereien.html" target="_blank"&gt;https://www.duesseldorf.de/stadtbuechereien.html&lt;/a&gt;&lt;/p&gt;&lt;p&gt;Die Datei â€žGesamtjahresübersicht der Stadtbüchereienâ€œ enthält folgende Spalteninformationen:&lt;/p&gt;&lt;ul&gt;&lt;li&gt;Jahr: Jahr der ErhebungÂ Â &lt;/li&gt;&lt;li&gt;Gesamtzahl Bibliotheksbesuche: Besucherzahlen aller Stadtbüchereien&lt;/li&gt;&lt;li&gt;Virtuelle Besuche: Besucher InternetseiteÂ Â Â Â Â Â &lt;/li&gt;&lt;li&gt;Neue Benutzeranmeldungen: Neuanmeldungen&lt;/li&gt;&lt;li&gt;Gesamtzahl Medienbestand: Bestand aller Medien in den Stadtbüchereien&lt;/li&gt;&lt;li&gt;Gesamtzahl Entleihungen: Entleihzahlen aller Stadtbüchereien&lt;/li&gt;&lt;li&gt;Gesamtzahl erteilte Auskünfte: Anzahl der erteilten Auskünfte&lt;/li&gt;&lt;li&gt;Erworbene Medien: Anzahl aller Neuerwerbungen&lt;/li&gt;&lt;li&gt;Erneuerungsquote (in %): Quote der Neuerwerbungen&lt;/li&gt;&lt;li&gt;Digitale Medien (onlineBibliothek): Anzahl der vorhandenen digitalen Medien in der OnlinebibliothekÂ Â Â Â &lt;/li&gt;&lt;li&gt;Kinder-/Jugendveranstaltungen: Anzahl der Veranstaltungen für Kinder und Jugendliche&lt;/li&gt;&lt;li&gt;Teilnehmende KuJ: Anzahl der teilnehmenden Kinder und Jugendlichen&lt;/li&gt;&lt;li&gt;Erwachsenenveranstaltungen: Anzahl der Veranstaltungen für Erwachsene&lt;/li&gt;&lt;li&gt;Teilnehmende E: Anzahl der teilnehmenden Erwachsenen&lt;/li&gt;&lt;li&gt;Ausstellungen: Anzahl der Ausstellungen in Büchereien&lt;/li&gt;&lt;li&gt;Sonstige VeranstaltungenÂ : Anzahl sonstiger Veranstaltungen&lt;/li&gt;&lt;li&gt;Führungen: Anzahl der Führungen in den Büchereien&lt;/li&gt;&lt;li&gt;Teilnehmende F: Teilnehmerzahl an Führungen in den Büchereien&lt;/li&gt;&lt;/ul&gt;</t>
  </si>
  <si>
    <t>https://opendata.duesseldorf.de/dataset/gesamtjahres%C3%BCbersicht-der-stadtb%C3%BCchereien-der-landeshauptstadt-d%C3%BCsseldorf</t>
  </si>
  <si>
    <t>e2b1eab5-e304-4b68-904a-8df56f0faf81</t>
  </si>
  <si>
    <t>Jahreszahlen der Stadtbüchereien der Landeshauptstadt Düsseldorf</t>
  </si>
  <si>
    <t>&lt;p&gt;Der Datensatz enthält die Angaben über den Bestand, die Ausleihen und die Besucherzahlen Stadtbüchereien in Düsseldorf getrennt nach den einzelnen Büchereistandorten.&lt;/p&gt;&lt;p&gt;Â Die Stadtbüchereien in Düsseldorf sind auf &lt;a href="http://https://opendata.duesseldorf.de/dataset/standorte-und-%C3%B6ffnungzeiten-der-d%C3%BCsseldorfer-stadtb%C3%BCchereien"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Dateien der â€žStadtteilbüchereienâ€œ enthalten folgende Spalteninformationen:&lt;/p&gt;&lt;ul&gt;&lt;li&gt;Jahr: Jahr der Erhebung&lt;/li&gt;&lt;li&gt;Bestand: Anzahl der vorhandenen Medien&lt;/li&gt;&lt;li&gt;Ausleihe: Anzahl der entliehenen Medien&lt;/li&gt;&lt;li&gt;Besuche: Anzahl der Besucher&lt;/li&gt;&lt;/ul&gt;&lt;p&gt;Bei der Online-Bibliothek entfällt die Besucherzahl.&lt;/p&gt;</t>
  </si>
  <si>
    <t>https://opendata.duesseldorf.de/dataset/jahreszahlen-der-stadtb%C3%BCchereien-der-landeshauptstadt-d%C3%BCsseldorf</t>
  </si>
  <si>
    <t>1c3e7784-b823-4e06-9c30-39345b47ebb4</t>
  </si>
  <si>
    <t>Medienbestand in den Stadtbüchereien der Landeshauptstadt Düsseldorf</t>
  </si>
  <si>
    <t>&lt;p&gt;Der Datensatz enthält den Medienbestände in den einzelnen Filialen der Stadtbüchereien der Landeshauptstadt Düsseldorf.&lt;/p&gt;&lt;p&gt;Die Stadtbüchereien in Düsseldorf sind auf &lt;a href="https://opendata.duesseldorf.de/dataset/standorte-und-%C3%B6ffnungzeiten-der-d%C3%BCsseldorfer-stadtb%C3%BCchereien"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 â€žMedienbestand in den Stadtbüchereienâ€œ enthält folgende Spalteninformationen:&lt;/p&gt;&lt;ul&gt;&lt;li&gt;Jahr: Erhebungsjahr&lt;/li&gt;&lt;li&gt;Zentralbibliothekâ€¦.online Bibliothek: Anzahl der vorhandenen Medien&lt;/li&gt;&lt;/ul&gt;</t>
  </si>
  <si>
    <t>https://opendata.duesseldorf.de/dataset/medienbestand-den-stadtb%C3%BCchereien-der-landeshauptstadt-d%C3%BCsseldorf</t>
  </si>
  <si>
    <t>c891b182-ab10-4369-9f4f-e329fd9ad092</t>
  </si>
  <si>
    <t>Stadt Köln: Stadtbibliothek Koeln Kennzahlen</t>
  </si>
  <si>
    <t xml:space="preserve">&lt;h2 class="node-title" style="margin: 0px; padding: 0px; border: 0px; outline: 0px; vertical-align: baseline; font-family: 'Helvetica Neue', Helvetica, Arial, sans-serif; font-size: 28px; line-height: 36px; font-weight: bold; letter-spacing: -0.05em; color: rgb(77, 77, 77); text-rendering: optimizelegibility;"&gt;Â &lt;/h2&gt;
&lt;p style="margin: 0px 0px 9px; padding: 0px; border: 0px; outline: 0px; vertical-align: baseline; font-family: 'Helvetica Neue', Helvetica, Arial, sans-serif; font-size: 13px; line-height: 18px; color: rgb(77, 77, 77);"&gt;Kennzahlen der Stadtbibliothek Köln ab 2010 fortlaufend, bereitgestellt durch eine variabele Auswertung über die Deutsche Bibliotheksstatistik (DBS).&lt;/p&gt;
&lt;p&gt;&lt;span style="color: rgb(77, 77, 77); font-family: 'Helvetica Neue', Helvetica, Arial, sans-serif; font-size: 13px; line-height: 18px;"&gt;Länderbezug: DBS-ID;AJ380&lt;/span&gt;&lt;br style="color: rgb(77, 77, 77); font-family: 'Helvetica Neue', Helvetica, Arial, sans-serif; font-size: 13px; line-height: 18px;" /&gt;&lt;span style="color: rgb(77, 77, 77); font-family: 'Helvetica Neue', Helvetica, Arial, sans-serif; font-size: 13px; line-height: 18px;"&gt;Berichtsjahr: ab 2010&lt;/span&gt;&lt;br style="color: rgb(77, 77, 77); font-family: 'Helvetica Neue', Helvetica, Arial, sans-serif; font-size: 13px; line-height: 18px;" /&gt;&lt;span style="color: rgb(77, 77, 77); font-family: 'Helvetica Neue', Helvetica, Arial, sans-serif; font-size: 13px; line-height: 18px;"&gt;Stand: 23.01.2015&lt;/span&gt;&lt;br style="color: rgb(77, 77, 77); font-family: 'Helvetica Neue', Helvetica, Arial, sans-serif; font-size: 13px; line-height: 18px;" /&gt;&lt;span style="color: rgb(77, 77, 77); font-family: 'Helvetica Neue', Helvetica, Arial, sans-serif; font-size: 13px; line-height: 18px;"&gt;www.bibliotheksstatistik.de - (c) hbz 2015Â &lt;/span&gt;&lt;a href="https://www.hbz-nrw.de/" style="margin: 0px; padding: 0px; border: 0px; outline: 0px; vertical-align: baseline; font-family: 'Helvetica Neue', Helvetica, Arial, sans-serif; font-size: 13px; line-height: 18px; color: rgb(204, 0, 0); text-decoration: none;"&gt;https://www.hbz-nrw.de/&lt;/a&gt;&lt;/p&gt;
&lt;p style="margin: 0px 0px 9px; padding: 0px; border: 0px; outline: 0px; vertical-align: baseline; font-family: 'Helvetica Neue', Helvetica, Arial, sans-serif; font-size: 13px; line-height: 18px; color: rgb(77, 77, 77);"&gt;Â &lt;/p&gt;
&lt;p style="margin: 0px 0px 9px; padding: 0px; border: 0px; outline: 0px; vertical-align: baseline; font-family: 'Helvetica Neue', Helvetica, Arial, sans-serif; font-size: 13px; line-height: 18px; color: rgb(77, 77, 77);"&gt;Felder:&lt;/p&gt;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inherit;"&gt;Medien pro EW:Â &lt;/strong&gt;Medien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inherit;"&gt;Erneuer.quote:&lt;/strong&gt;Â Erneuerungsquote ( (Zugang*100)/Bestand )&lt;/p&gt;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inherit;"&gt;Neuerwerb. pro EW:&lt;/strong&gt;Â Neuerwerbungen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inherit;"&gt;Veranst. pro Tsd. EW:&lt;/strong&gt;Â Veranstaltungen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inherit;"&gt;Jahresöff.std. pro Tsd. EW:Â &lt;/strong&gt;Jahresöffnungsstunden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inherit;"&gt;Comp.arb.pl. pro Tsd. EW&lt;/strong&gt;:Â Computerarbeitsplätze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inherit;"&gt;Anteil Entleiher / EW:&lt;/strong&gt;Â Anteil der Entleiher an den Einwohnern&lt;/p&gt;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inherit;"&gt;Besuche pro EW:&lt;/strong&gt;Â Besuche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inherit;"&gt;Umsatz:&lt;/strong&gt;Â Umsatz (Entleihungen/Bestand)&lt;/p&gt;
&lt;p style="margin: 0px 0px 9px; padding: 0px; border: 0px; outline: 0px; vertical-align: baseline; font-family: 'Helvetica Neue', Helvetica, Arial, sans-serif; font-size: 13px; line-height: 18px; color: rgb(77, 77, 77);"&gt;Entleih. pro EW:Â Entleihungen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inherit;"&gt;Tsd. Entleih. pro Pers. VZÄ:&lt;/strong&gt;Â Entleihungen (Tsd.)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inherit;"&gt;Recherchen pro EW:&lt;/strong&gt;Â Recherchen (Auskünfte)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inherit;"&gt;Pers. VZÄ pro Tsd. EW:&lt;/strong&gt;Â Personal (in VZÄ) pro Tsd. EW&lt;/p&gt;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inherit;"&gt;Jahresöff.std. pro Pers. VZÄ:&lt;/strong&gt;Â Jahresöffnungsstunden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inherit;"&gt;Fortbild.std. pro Pers. VZÄ:Â &lt;/strong&gt;Fortbildungsstunden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inherit;"&gt;Ges.ausg. pro Besuch:&lt;/strong&gt;Â Â Gesamtausgaben pro Besuch&lt;/p&gt;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inherit;"&gt;Ges.ausg. pro EW:&lt;/strong&gt;Â Gesamtausgaben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inherit;"&gt;Erwerb.ausg pro Besuch:&lt;/strong&gt;Â Erwerbungsausgaben pro Besuch&lt;/p&gt;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inherit;"&gt;Anteil Pers.ausg. pro Ges.ausg.:&lt;/strong&gt;Â Anteil der Personalausgaben an den Gesamtausgaben&lt;/p&gt;
&lt;p style="margin: 0px 0px 9px; padding: 0px; border: 0px; outline: 0px; vertical-align: baseline; font-family: 'Helvetica Neue', Helvetica, Arial, sans-serif; font-size: 13px; line-height: 18px; color: rgb(77, 77, 77);"&gt;Anteil selbsterw. + Fremdm. / Ges.ausg.:Â Anteil selbsterw. Mittel zzgl. Fremdmittel / Gesamtausgaben&lt;/p&gt;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inherit;"&gt;Erwerb.ausg. pro EW:&lt;/strong&gt;Â Erwerbungsausgaben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inherit;"&gt;Pub.Fläche pro Tsd. EW:Â &lt;/strong&gt;Publikumsfläche pro Tsd. Einwohner&lt;/p&gt;
&lt;h2 class="node-title" style="margin: 0px; padding: 0px; border: 0px; outline: 0px; vertical-align: baseline; font-family: 'Helvetica Neue', Helvetica, Arial, sans-serif; font-size: 28px; line-height: 36px; font-weight: bold; letter-spacing: -0.05em; color: rgb(77, 77, 77); text-rendering: optimizelegibility;"&gt;Â &lt;/h2&gt;
</t>
  </si>
  <si>
    <t>https://offenedaten-koeln.de/dataset/stadtbibliothek-koeln-kennzahlen</t>
  </si>
  <si>
    <t>cd55e024-4dbf-4c10-8413-b7f354ea3fc5</t>
  </si>
  <si>
    <t>Stadtbibliothek Köln</t>
  </si>
  <si>
    <t>Stadt Köln: Stadtbibliothek Koeln Statistik</t>
  </si>
  <si>
    <t xml:space="preserve">&lt;p&gt;&lt;span style="color: rgb(77, 77, 77); font-family: 'Helvetica Neue', Helvetica, Arial, sans-serif; font-size: 13px; line-height: 18px;"&gt;Statistik (ausgewählte Felder) der Stadtbibliothek Köln ab 2010 fortlaufend, bereitgestellt durch eine variabele Auswertung über die Deutsche Bibliotheksstatistik (DBS).&lt;/span&gt;&lt;/p&gt;
&lt;p style="margin: 0px 0px 9px; padding: 0px; border: 0px; outline: 0px; vertical-align: baseline; font-family: 'Helvetica Neue', Helvetica, Arial, sans-serif; font-size: 13px; line-height: 18px; color: rgb(77, 77, 77);"&gt;Â &lt;/p&gt;
&lt;p&gt;&lt;b style="margin: 0px; padding: 0px; border: 0px; outline: 0px; vertical-align: baseline; font-family: 'Helvetica Neue', Helvetica, Arial, sans-serif; font-size: 13px; line-height: 18px; color: rgb(77, 77, 77);"&gt;Länderbezug:&lt;/b&gt;&lt;span style="color: rgb(77, 77, 77); font-family: 'Helvetica Neue', Helvetica, Arial, sans-serif; font-size: 13px; line-height: 18px;"&gt;Â DBS-ID;AJ380&lt;/span&gt;&lt;br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77);"&gt;Berichtsjahr&lt;/b&gt;&lt;span style="color: rgb(77, 77, 77); font-family: 'Helvetica Neue', Helvetica, Arial, sans-serif; font-size: 13px; line-height: 18px;"&gt;: ab 2010&lt;/span&gt;&lt;br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77);"&gt;Stand:&lt;/b&gt;&lt;span style="color: rgb(77, 77, 77); font-family: 'Helvetica Neue', Helvetica, Arial, sans-serif; font-size: 13px; line-height: 18px;"&gt;Â 23.01.2015&lt;/span&gt;&lt;/p&gt;
&lt;p style="margin: 0px 0px 9px; padding: 0px; border: 0px; outline: 0px; vertical-align: baseline; font-family: 'Helvetica Neue', Helvetica, Arial, sans-serif; font-size: 13px; line-height: 18px; color: rgb(77, 77, 77);"&gt;Â &lt;/p&gt;
&lt;p&gt;&lt;span style="color: rgb(77, 77, 77); font-family: 'Helvetica Neue', Helvetica, Arial, sans-serif; font-size: 13px; line-height: 18px;"&gt;www.bibliotheksstatistik.de - (c) hbz 2015Â &lt;/span&gt;&lt;a href="https://www.hbz-nrw.de/" style="margin: 0px; padding: 0px; border: 0px; outline: 0px; vertical-align: baseline; font-family: 'Helvetica Neue', Helvetica, Arial, sans-serif; font-size: 13px; line-height: 18px; color: rgb(204, 0, 0); text-decoration: none;"&gt;https://www.hbz-nrw.de/&lt;/a&gt;&lt;/p&gt;
&lt;p style="margin: 0px 0px 9px; padding: 0px; border: 0px; outline: 0px; vertical-align: baseline; font-family: 'Helvetica Neue', Helvetica, Arial, sans-serif; font-size: 13px; line-height: 18px; color: rgb(77, 77, 77);"&gt;&lt;b style="margin: 0px; padding: 0px; border: 0px; outline: 0px; vertical-align: baseline; font-family: inherit; font-size: inherit; font-style: inherit; font-variant: inherit; line-height: inherit;"&gt;Felder:&lt;/b&gt;&lt;/p&gt;
&lt;p&gt;&lt;b style="margin: 0px; padding: 0px; border: 0px; outline: 0px; vertical-align: baseline; font-family: 'Helvetica Neue', Helvetica, Arial, sans-serif; font-size: 13px; line-height: 18px; color: rgb(77, 77, 77);"&gt;primäre Nutzer :&lt;/b&gt;&lt;span style="color: rgb(77, 77, 77); font-family: 'Helvetica Neue', Helvetica, Arial, sans-serif; font-size: 13px; line-height: 18px;"&gt;Â Einwohnerzahl des Bibliotheksortes&lt;/span&gt;&lt;br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77);"&gt;Einricht. / Standorte :&lt;/b&gt;&lt;span style="color: rgb(77, 77, 77); font-family: 'Helvetica Neue', Helvetica, Arial, sans-serif; font-size: 13px; line-height: 18px;"&gt;Â Zahl der Bibliotheken (Einrichtungen)&lt;/span&gt;&lt;br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77);"&gt;Fläche, m² :&lt;/b&gt;&lt;span style="color: rgb(77, 77, 77); font-family: 'Helvetica Neue', Helvetica, Arial, sans-serif; font-size: 13px; line-height: 18px;"&gt;Â Publikumsfläche (m²)&lt;/span&gt;&lt;br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77);"&gt;Öff.std / Jahr :&lt;/b&gt;&lt;span style="color: rgb(77, 77, 77); font-family: 'Helvetica Neue', Helvetica, Arial, sans-serif; font-size: 13px; line-height: 18px;"&gt;Â Jahresöffnungsstunden&lt;/span&gt;&lt;br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77);"&gt;Entleiher :&lt;/b&gt;&lt;span style="color: rgb(77, 77, 77); font-family: 'Helvetica Neue', Helvetica, Arial, sans-serif; font-size: 13px; line-height: 18px;"&gt;Â Entleiher (aktive Benutzer)&lt;/span&gt;&lt;br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77);"&gt;Besuche :&lt;/b&gt;&lt;span style="color: rgb(77, 77, 77); font-family: 'Helvetica Neue', Helvetica, Arial, sans-serif; font-size: 13px; line-height: 18px;"&gt;Â Besuche&lt;/span&gt;&lt;br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77);"&gt;Bestand insges :&lt;/b&gt;&lt;span style="color: rgb(77, 77, 77); font-family: 'Helvetica Neue', Helvetica, Arial, sans-serif; font-size: 13px; line-height: 18px;"&gt;Â 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Print :&lt;/b&gt;&lt;span style="color: rgb(77, 77, 77); font-family: 'Helvetica Neue', Helvetica, Arial, sans-serif; font-size: 13px; line-height: 18px;"&gt;Â Printmedien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Non-Book :&lt;/b&gt;&lt;span style="color: rgb(77, 77, 77); font-family: 'Helvetica Neue', Helvetica, Arial, sans-serif; font-size: 13px; line-height: 18px;"&gt;Â Non-Book-Medien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virt.Best. :&lt;/b&gt;&lt;span style="color: rgb(77, 77, 77); font-family: 'Helvetica Neue', Helvetica, Arial, sans-serif; font-size: 13px; line-height: 18px;"&gt;Â Virtueller Bestand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77);"&gt;Medien Zugang :&lt;/b&gt;&lt;span style="color: rgb(77, 77, 77); font-family: 'Helvetica Neue', Helvetica, Arial, sans-serif; font-size: 13px; line-height: 18px;"&gt;Â Zugang an Medieneinheiten&lt;/span&gt;&lt;br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77);"&gt;Medien Abgang :&lt;/b&gt;&lt;span style="color: rgb(77, 77, 77); font-family: 'Helvetica Neue', Helvetica, Arial, sans-serif; font-size: 13px; line-height: 18px;"&gt;Â Abgang an Medieneinheiten&lt;/span&gt;&lt;br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77);"&gt;Lfd. Ausgaben :&lt;/b&gt;&lt;span style="color: rgb(77, 77, 77); font-family: 'Helvetica Neue', Helvetica, Arial, sans-serif; font-size: 13px; line-height: 18px;"&gt;Â Laufende Ausgaben insgesamt&lt;/span&gt;&lt;br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77);"&gt;Benutz.geb. :&lt;/b&gt;&lt;span style="color: rgb(77, 77, 77); font-family: 'Helvetica Neue', Helvetica, Arial, sans-serif; font-size: 13px; line-height: 18px;"&gt;Â Jährliche Benutzungsgebühren&lt;/span&gt;&lt;br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77);"&gt;Besch. Pers. insges. :&lt;/b&gt;&lt;span style="color: rgb(77, 77, 77); font-family: 'Helvetica Neue', Helvetica, Arial, sans-serif; font-size: 13px; line-height: 18px;"&gt;Â Zahl der Beschäftigten (Personen)&lt;/span&gt;&lt;br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77);"&gt;Ehrenamtl. Pers. :&lt;/b&gt;&lt;span style="color: rgb(77, 77, 77); font-family: 'Helvetica Neue', Helvetica, Arial, sans-serif; font-size: 13px; line-height: 18px;"&gt;Â Ehrenamtliches Personal (Personen)&lt;/span&gt;&lt;br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77);"&gt;Azubis :&lt;/b&gt;&lt;span style="color: rgb(77, 77, 77); font-family: 'Helvetica Neue', Helvetica, Arial, sans-serif; font-size: 13px; line-height: 18px;"&gt;Â Auszubildende (Personen)&lt;/span&gt;&lt;/p&gt;
</t>
  </si>
  <si>
    <t>https://offenedaten-koeln.de/dataset/stadtbibliothek-koeln-statistik</t>
  </si>
  <si>
    <t>4153f26d-5fe4-4766-bd51-76e761310901</t>
  </si>
  <si>
    <t>Stadt Moers: Nutzende der Bibliothek Moers nach Altersgruppen</t>
  </si>
  <si>
    <t>Der Datensatz enthält Informationen zu den Nutzenden der Bibliothek nach Altersgruppen. Der Datensatz ist nach Jahreszahlen sortiert.</t>
  </si>
  <si>
    <t>ba4837c3-9e96-4260-aaaf-528af931ab04</t>
  </si>
  <si>
    <t>Stadt Moers: Anzahl der Ausleihen der Bibliothek Moers</t>
  </si>
  <si>
    <t>Der Datensatz enthält Informationen zu den Ausleihen verschiedener Medientypen der Bibliothek. Der Datensatz ist nach Jahreszahlen sortiert. Aktualisierung erfolgt jährlich.</t>
  </si>
  <si>
    <t>941201f1-837b-4c36-9790-62a3a08cfbbc</t>
  </si>
  <si>
    <t>Stadt Moers: Zu- und Abgänge verschiedener Medientypen der Bibliothek Moers</t>
  </si>
  <si>
    <t>Der Datensatz enthält Informationen zu den Zu- und Abgängen verschiedener Medientypen der Bibliothek Moers. Der Datensatz ist nach Jahreszahlen sortiert.</t>
  </si>
  <si>
    <t>1509d3bf-acc1-4972-9447-bf0a201c51a6</t>
  </si>
  <si>
    <t>Bürgerbeteiligung</t>
  </si>
  <si>
    <t>1140509</t>
  </si>
  <si>
    <t>111.01</t>
  </si>
  <si>
    <t>111.01.02</t>
  </si>
  <si>
    <t>Stadt Köln: Leitlinien Dialog Buergerbeteiligung Koeln</t>
  </si>
  <si>
    <t xml:space="preserve">&lt;h2&gt;WasÂ sind Leitlinien für Bürgerbeteiligung?&lt;/h2&gt;
&lt;p&gt;Auf Initiative des Rates haben wir als erste deutsche Millionenstadt einen Leitlinienprozess für Bürgerbeteiligung gestartet. Am Ende dieses Prozesses stehenÂ Leitlinien für gute Bürgerbeteiligung in Köln&lt;em&gt;.Â &lt;/em&gt;DarinÂ sind Ziele und Regeln beschrieben, wie Bürgerinnen und Bürger bei der Gestaltung ihrer Stadt mitmachen können.Â Wir glauben, dass solche verbindlichen Regeln wichtig sind – für die Stadtgesellschaft, für die Verwaltung und auch für die Politik. Mehr Informationen und Dokumente zum Prozess finden SieÂ &lt;strong&gt;&lt;a href="http://www.stadt-koeln.de/politik-und-verwaltung/mitwirkung/leitlinien-buergerbeteiligung/" target="_blank"&gt;hier&lt;/a&gt;&lt;/strong&gt;.&lt;/p&gt;
&lt;h2&gt;Welche Ziele haben die Leitlinien?&lt;/h2&gt;
&lt;p&gt;Die Leitlinien werden sich mit den freiwilligen Möglichkeiten von Bürgerbeteiligung (die nicht gesetzlich geregelt sind) beschäftigen und sollen:&lt;/p&gt;
&lt;ul&gt;
&lt;li&gt;BasisÂ fürÂ respektvolle Kommunikation und transparente Auseinandersetzung mit Konflikten sein,&lt;/li&gt;
&lt;li&gt;einen besseren Einblick in politische Prozesse und Verwaltungsabläufe herstellen,&lt;/li&gt;
&lt;li&gt;frühzeitige Information und Beteiligungsangebote ermöglichen,&lt;/li&gt;
&lt;li&gt;zur Mitwirkung ermutigen sowie&lt;/li&gt;
&lt;li&gt;über die Möglichkeiten und Grenzen von Bürgerbeteiligung informieren,&lt;/li&gt;
&lt;li&gt;Wissen und Akzeptanz über repräsentativ-demokratische Entscheidungsprozesse fördern.&lt;/li&gt;
&lt;/ul&gt;
&lt;p&gt;Als Kölnerin und Kölner können Sie in Zukunft dann leichter nachvollziehen, welche Möglichkeiten und Grenzen Ihre Beteiligung bei städtischen Entwicklungen und Entscheidungen hat.&lt;/p&gt;
&lt;h2&gt;Wie entstehen die Leitlinien?&lt;/h2&gt;
&lt;p&gt;EinÂ &lt;strong&gt;&lt;a href="http://www.stadt-koeln.de/politik-und-verwaltung/mitwirkung/leitlinien-buergerbeteiligung/gremium" target="_blank"&gt;Arbeitsgremium&lt;/a&gt;&lt;/strong&gt;Â –Â bestehend aus Vertreterinnen und Vertretern der Politik, der Verwaltung und der Bürgerschaft – erarbeitet die Inhalte für die Leitlinien. Diese werden in unterschiedlichen Formaten schrittweise mit der Öffentlichkeit diskutiertÂ – zum Beispiel in Werkstätten, runden Tischen oder eben diesem Online-Dialog. Die Ergebnisse dieser Formate fließen in das Arbeitsgremium zurück. Es wird sich bei der Formulierung der Leitlinien mit den Ergebnissen auseinandersetzen. EinÂ &lt;strong&gt;&lt;a href="http://www.stadt-koeln.de/politik-und-verwaltung/mitwirkung/leitlinien-buergerbeteiligung/ueberblick" target="_blank"&gt;Zeitstrahl&lt;/a&gt;&lt;/strong&gt;Â bildet das grundsätzliche Verfahren in diesem Jahr ab.Â Das Arbeitsgremium formuliert schließlich einen Entwurf der Leitlinien. Dieser Entwurf wird dann dem Auftraggeber, dem Rat der Stadt Köln, zur Entscheidung vorgelegt.&lt;/p&gt;
&lt;h2&gt;Was passiert auf dieser Webseite?&lt;/h2&gt;
&lt;p&gt;Dieser Online-Dialog ist ein Format zur öffentlichen Diskussion der ersten Leitlinien-Inhalte. Die ersten Inhalte sind sechs Standards für gute Bürgerbeteiligung. Sie wurden vom Arbeitsgremium Bürgerbeteiligung anhand von Beispielen aus anderen Städten und den Anregungen von Kölnerinnen und Kölnern aus denÂ &lt;strong&gt;&lt;a href="http://www.stadt-koeln.de/politik-und-verwaltung/oberbuergermeisterin/stadtgespraeche" target="_blank"&gt;Stadtgesprächen&lt;/a&gt;&lt;/strong&gt;Â entwickelt. Die Standards konnten in einerÂ &lt;strong&gt;&lt;a href="http://www.stadt-koeln.de/politik-und-verwaltung/mitwirkung/leitlinien-buergerbeteiligung/diskussion-ueber-standards-fuer-gute-buergerbeteiligung" target="_blank"&gt;Bürgerwerkstatt am 12. Juni 2017&lt;/a&gt;&lt;/strong&gt;Â bereits vor Ort kommentiert und bewertet werden. Die Standards sollenÂ Die Standards sollen die Basis der zukünftigen Regeln für Bürgerbeteiligung werden. Die Standards beschreiben, wie Bürgerbeteiligung in Köln zukünftig ablaufen soll.&lt;/p&gt;
&lt;p&gt;Von Ihnen möchten wir deswegen gerne wissen, was Sie zu den Standards sagen. So können wir besser verstehen, ob wir auf dem richtigen Weg sind und was Ihnen wichtig ist. Wir haben dazu zu jedem der sechs Standards mehrere Aussagen formuliert. Die Aussagen beschreiben den Standard genauer. Wenn Sie eine Aussage gut finden, können Sie die Aussage mitÂ &lt;strong&gt;Gefällt mirÂ &lt;/strong&gt;bewerten. Sie können auch einen Kommentar zu der Aussage schreiben und auch auf die Kommentare der Anderen antworten. Wenn Sie eine wichtige Aussage zu einem Standard vermissen, können Sie diese Aussage ebenfalls hinzufügen.&lt;/p&gt;
&lt;p&gt;Wer beim Online-Dialog mitmacht, muss bestimmteÂ &lt;strong&gt;&lt;a href="https://leitliniendialog.stadt-koeln.de/node/2139"&gt;Spielregeln&lt;/a&gt;&lt;/strong&gt;Â beachten. Das wichtigste ist:&lt;strong&gt;Â &lt;/strong&gt;Seien Sie anderen gegenüber respektvoll, bleiben Sie beim Thema und schreiben Sie verständlich und kurz.Â Vielen Dank und viel Spaß!&lt;/p&gt;
&lt;p&gt;&lt;strong&gt;Nähere Informationen unter:Â &lt;a href="https://leitliniendialog.stadt-koeln.de/Â "&gt;https://leitliniendialog.stadt-koeln.de/Â &lt;/a&gt;&lt;/strong&gt;&lt;/p&gt;
</t>
  </si>
  <si>
    <t>https://offenedaten-koeln.de/dataset/leitlinien-dialog-buergerbeteiligung-koeln</t>
  </si>
  <si>
    <t>4f21c630-02e5-4ad8-8e6b-5f6b95862e82</t>
  </si>
  <si>
    <t>Stadt Bonn: Bürgeranträge gem.§ 24 GO NRW</t>
  </si>
  <si>
    <t>Bürgeranträge - Anregungen und Beschwerden nach§ 24 GO NRW (anonymisiert).</t>
  </si>
  <si>
    <t>https://opendata.bonn.de/dataset/b%C3%BCrgerantr%C3%A4ge-gem-%C2%A7-24-go-nrw</t>
  </si>
  <si>
    <t>70dfd138-e8ef-4e3c-98fc-549c1ec1f3d4</t>
  </si>
  <si>
    <t>Stadt Bonn: Bürgerbriefe</t>
  </si>
  <si>
    <t xml:space="preserve">Der Bürgerbrief ist das unmittelbarste Medium der städtischen Öffentlichkeitsarbeit. Er wendet sich an die Bürgerinnen und Bürger wenn ihr direktes Wohnumfeld betroffen ist, wie zum Beispiel bei Kanalbaumaßnahmen oder Straßenausbauarbeiten. API-Dokumentation siehe: &lt;a href="http://ogdcockpit.bonn.de/index.php/API_Beschreibungen" title="http://ogdcockpit.bonn.de/index.php/API_Beschreibungen"&gt;http://ogdcockpit.bonn.de/index.php/API_Beschreibungen&lt;/a&gt;  </t>
  </si>
  <si>
    <t>https://opendata.bonn.de/dataset/b%C3%BCrgerbriefe</t>
  </si>
  <si>
    <t>1881c811-2d5d-4f17-8283-d957c5fce95f</t>
  </si>
  <si>
    <t>Stadt Bonn: Bürgerdialog zum Haushalt 2015 2016</t>
  </si>
  <si>
    <t>Wie kann die finanzielle Situation der Stadt Bonn verbessert werden? Diese Frage stand im Zentrum der Beteiligung zum Haushalt 2015/2016. Die Stadtverwaltung stellte unter https://bonn-macht-mit.de 25 Verwaltungsvorschläge zur Diskussion und bat Bürgerinnen und Bürgern um Ihre Meinung und Vorschläge.</t>
  </si>
  <si>
    <t>https://opendata.bonn.de/dataset/b%C3%BCrgerdialog-zum-haushalt-2015-2016</t>
  </si>
  <si>
    <t>b6db2d78-c2e7-46fa-94c3-a88008a3e3fd</t>
  </si>
  <si>
    <t>Stadt Bonn: Bürgerentscheid Kurfürstenbad</t>
  </si>
  <si>
    <t>Ergebnisse des Bürgerentscheids "Kurfürstenbad bleibt!" mit den Ebenen Gemeinde, Stadtbezirk, Wahlbezirk und Abstimmbezirk.</t>
  </si>
  <si>
    <t>https://opendata.bonn.de/dataset/b%C3%BCrgerentscheid-kurf%C3%BCrstenbad</t>
  </si>
  <si>
    <t>c094ccf0-8c05-42b2-a193-1678a6175fda</t>
  </si>
  <si>
    <t>Stadt Bonn: Bürgerentscheid Wasserlandbad</t>
  </si>
  <si>
    <t>Im Bürgerentscheid haben von insgesamt 106.070 Bonnerinnen und Bonner, die an der Brief-Abstimmung teilgenommen haben 54 932 die Frage "Soll der Neubau eines Schwimmbades in Bonn-Dottendorf gestoppt werden?" mit "Ja" beantwortet; 50.833 stimmten mit "Nein". Der Bürgerentscheid ersetzt den Ratsbeschluss vom 14. Dezember 2017, in dem die Konzeption zum Bau und Betrieb des Wasserlandbades verabschiedet worden war.</t>
  </si>
  <si>
    <t>https://opendata.bonn.de/dataset/b%C3%BCrgerentscheid-wasserlandbad</t>
  </si>
  <si>
    <t>c12f4f66-ddc5-4e91-bad2-4913c9fbe383</t>
  </si>
  <si>
    <t>Stadt Moers: Facebookumfrage 2012</t>
  </si>
  <si>
    <t>Der Datensatz enthält die Ergebnisse aus der Umfrage 2012 über die Facebookaktivitäten der Stadtverwaltung Moers.</t>
  </si>
  <si>
    <t>9a80efbf-b84c-4a26-8cbf-013750a4f8ee</t>
  </si>
  <si>
    <t>Stadt Moers: Facebookumfrage 2014</t>
  </si>
  <si>
    <t>Der Datensatz enthält die Ergebnisse aus der Umfrage 2014 über die Facebookaktivitäten der Stadtverwaltung Moers.</t>
  </si>
  <si>
    <t>9456508c-e614-4ea4-b04f-edb4a5b926a5</t>
  </si>
  <si>
    <t>Stadt Moers: Internetumfrage 2010</t>
  </si>
  <si>
    <t>Der Datensatz enthält die Ergebnisse aus der Umfrage 2010 über die Internetseiten der Stadtverwaltung Moers.</t>
  </si>
  <si>
    <t>6cee4088-6cbf-465b-9b1f-defa94759b99</t>
  </si>
  <si>
    <t>Stadt Moers: Internetumfrage 2013</t>
  </si>
  <si>
    <t>Der Datensatz enthält die Ergebnisse aus der Umfrage 2013 über die Internetseiten der Stadtverwaltung Moers.</t>
  </si>
  <si>
    <t>39c2f2b1-f504-45e6-b81c-09c656d5f687</t>
  </si>
  <si>
    <t>Stadt Bonn: Monitoring Dialogportal Bonn macht mit</t>
  </si>
  <si>
    <t>Verfügbar sind Datensätze im CSV-Format des Dialogportals https://www.bonn-macht-mit.de/ ab Portalstart 14.11.2014. Die Datensätze wurden mit Hilfe von Piwik in eigenem Hosting generiert.</t>
  </si>
  <si>
    <t>https://opendata.bonn.de/dataset/monitoring-dialogportal-bonn-macht-mit</t>
  </si>
  <si>
    <t>0b15b1f2-190d-458e-891d-eb258a640ea3</t>
  </si>
  <si>
    <t>Stadt Bonn: Vorhabenliste Bürgerbeteiligungen Planungen und Projekte</t>
  </si>
  <si>
    <t>Ziel der Vorhabenliste ist es, dass sich alle Bürgerinnen und Bürger über geplante Projekte der Stadt informieren können und erfahren, ob und in welcher Form Bürgerbeteiligung geplant ist. Nur wenn bekannt ist, was die Stadt plant, können in der Öffentlichkeit auch Alternativen diskutiert und Konzepte gemeinsam entwickelt werden.&lt;br /&gt;&lt;br /&gt;Diese frühzeitige Information der Öffentlichkeit über städtische Vorhaben erfolgt über die Vorhabenliste. Frühzeitig bedeutet auch, dass einige der aufgeführten Projekte in einem Planungsstadium sind, in dem noch Fragen zur Umsetzung des Vorhabens, zu den Kosten, zur Bürgerbeteiligung etc. bestehen können. Damit erfolgt die Umsetzung eines zentralen Bausteins der Leitlinien Bürgerbeteiligung. &lt;br /&gt;&lt;br /&gt;Die API zur Vorhabenliste umfasst Informationen, welche Planungen in der Stadt verfolgt werden. Die Planungen sind im Einzelnen beschrieben und in dieser Vorhabenliste gebündelt. Es werden Vorhaben aufgenommen, bei denen ein Gestaltungsspielraum existiert und Bürgerbeteiligung grundsätzlich durchführbar ist. Die Vorhabenliste wird ständig aktualisiert und ergänzt.</t>
  </si>
  <si>
    <t>https://opendata.bonn.de/dataset/vorhabenliste-b%C3%BCrgerbeteiligungen-planungen-und-projekte</t>
  </si>
  <si>
    <t>b41b9ebc-ef68-4070-b473-70cd97a1c11f</t>
  </si>
  <si>
    <t>OpenData Endpoint zur Lärmaktionsplanung</t>
  </si>
  <si>
    <t xml:space="preserve">&lt;p&gt;Die Stadt Köln stellt ab sofort die Daten zur Bürgerbeteiligung an der Lärmaktionsplanung der Stadt Köln 2010/2011 auf dem OpenData Portal zur Verfügung. Den OPenData Endpoint finden Sie unter: &lt;a href="http://laermaktionsplanung.stadt-koeln.de/d2rq/snorql/"&gt;http://laermaktionsplanung.stadt-koeln.de/d2rq/snorql/&lt;/a&gt; zur statischen Bearbeitung können Sie aber auch das beigefügte XML nutzen Jeder Datensatz enthält die Daten zu einem Vorschlag aus der Lärmaktionsplanung der Stadt Köln 2010/11 mit den Eigenschaften â€¢ â€œdateâ€ = Datum des Vorschlags â€¢ â€œnoise_typeâ€ = Lärmart â€¢ â€œtitleâ€ = Titel â€¢ â€œnoteâ€ = Beschreibung des Vorschlags â€¢ â€œvote_proâ€ = Pro-Stimmen â€¢ â€œvote_contraâ€ = Contra-Stimmen â€¢ â€œaddressâ€ = Adresse, in der Regel Straßenname und Hausnummer â€¢ â€œlatâ€ = Breitengrad in der EPSG4326 Projektion â€¢ â€œlonâ€ = Längengrad in der EPSG4326 Projektion Die Daten können auf zwei Wegen genutzt werden. Download Sie können die Daten als Dateien zur weiteren Verwendung herunterladen. Die Daten können als Dateien in unterschiedlichen offenen Formaten hier heruntergeladen werden [LINK JSON CSV XML]. Abfrage des OpenData Endpoints Wenn Sie die Daten einschränken möchten (zum Beispiel â€œalle Vorschläge im Umkreis von 1 Km um den Domâ€) oder die Daten in einem anderen Projekt verwenden möchten(mashup), ohne sie in eine eigene Datenbank zu überführen können Sie den OpenData Endpoint dazu benutzen. Qualifizierte Daten mit Georeferenzen Wie die semantische Abfragesprache SPARQL sinnvoll eingesetzt werden kann, wird an einigen Beispielen deutlich. Um die Daten zu explorieren nutzen wir eine browserbasierte Schnittstelle zum Endpoint mit dem schönen Namen SNORQL. &lt;a href="http://laermaktionsplanung.stadt-koeln.de/d2rq/snorql/"&gt;http://laermaktionsplanung.stadt-koeln.de/d2rq/snorql/&lt;/a&gt; Um alle Vorschläge, sortiert nach Datum zu erhalten geben Sie diese SPARQL Abfrage ein: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?date Wenn Sie nur an Vorschlägen mit hoher Zustimmung interessiert sind, sortieren Sie die Ergebnisse und limitieren die Trefferliste: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DESC(?vote_pro) LIMIT 10 Wenn Sie sich weiter mit den Möglichkeiten der Abfrage beschäftigen möchten bietet das W3C einen guten Einstiegspunkt: &lt;a href="http://www.w3.org/TR/rdf-sparql-query/"&gt;http://www.w3.org/TR/rdf-sparql-query/&lt;/a&gt;&lt;/p&gt;
</t>
  </si>
  <si>
    <t>http://offenedaten-koeln.de/dataset/opendata-endpoint-zur-l%C3%A4rmaktionsplanung</t>
  </si>
  <si>
    <t>8ba1b369-c512-4c2e-8819-76b2b0c0d561</t>
  </si>
  <si>
    <t>Anliegenmanagement</t>
  </si>
  <si>
    <t>Stadt Köln: Sags uns Anliegenmanagement Koeln</t>
  </si>
  <si>
    <t xml:space="preserve">&lt;p&gt;Über "Sagâ€™s uns" können Sie die Stadtverwaltung über Probleme im Kölner Stadtbild informieren. Dazu müssen Sie einfach die Adresse eintragen, eine passende Kategorie aussuchen und Ihr Anliegen absenden.&lt;/p&gt;
&lt;p&gt;Die Webseite erreichen Sie hier &lt;a href="https://sags-uns.stadt-koeln.de/"&gt;https://sags-uns.stadt-koeln.de/&lt;/a&gt;&lt;/p&gt;
</t>
  </si>
  <si>
    <t>https://offenedaten-koeln.de/dataset/sags-uns-anliegenmanagement-koeln</t>
  </si>
  <si>
    <t>4cf54f9f-b1f9-4157-8aba-9ac21ceabfc6</t>
  </si>
  <si>
    <t>Bürgerhaushalt</t>
  </si>
  <si>
    <t>Stadt Köln: Buergerhaushalt 2015 Stadt Koeln</t>
  </si>
  <si>
    <t>&lt;p&gt;&lt;span style="font-family:arial,helvetica neue,helvetica,sans-serif"&gt;Vorschläge und Kommentare können erstmalig im Bürgerhaushalt 2015 der Stadt Köln, in maschinenlesbarer Form aufgerufen werden. Der gesamte Datenbestand kann über URL abgefragt und auch gefiltert werden.&lt;/span&gt;&lt;/p&gt;&lt;p&gt;&lt;span style="font-family:arial,helvetica neue,helvetica,sans-serif"&gt;Zur Webseite des Bürgerhaushaltes gelangen Sie über folgenden URL:Â &lt;/span&gt;&lt;a href="https://buergerhaushalt.stadt-koeln.de/2015/"&gt;https://buergerhaushalt.stadt-koeln.de/2015/&lt;/a&gt;&lt;/p&gt;&lt;p&gt;&lt;span style="font-family:arial,helvetica neue,helvetica,sans-serif"&gt;Die Rückgabe der Abfrage erfolgt im Datenformat JSON (JavaScript Object Notation). Beispielabfragen finden Sie in der untenstehenden Dokumentation.&lt;/span&gt;&lt;/p&gt;&lt;p&gt;Â &lt;/p&gt;&lt;div&gt;&lt;table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style="vertical-align:baseline"&gt;&lt;pre&gt;https://buergerhaushalt.stadt-koeln.de/2015/json&lt;/pre&gt;&lt;/td&gt;&lt;/tr&gt;&lt;tr&gt;&lt;td style="vertical-align:baseline"&gt;&lt;pre&gt;Response&lt;/pre&gt;&lt;/td&gt;&lt;td style="vertical-align:baseline"&gt;&lt;p&gt;Alle Vorschläge, zeitlich aufsteigend.&lt;/p&gt;&lt;pre&gt;"proposals" : [ ...{   "proposal" : {   "proposal_id" : "B-9",   "created" : "13.10.2014 - 11:52",   "&lt;strong&gt;nid&lt;/strong&gt;" : "&lt;strong&gt;1270&lt;/strong&gt;",   "title" : "Montibus tepescunt perpetuum Porz",   "proposal" : "Pluvialibus horrifer[...]glomeravit\n",   "category" : "Kinder und Jugend",   "type" : "Sparvorschlag",   "district" : "Porz",   "path" : "[Domain]/2015/buergervorschlaege/B9",   "votesPro" : "0",   "votesContra" : "0",   "commentsCount" : "No comments",   "commentsLink" : " [Domain]/2015/json/comments/&lt;strong&gt;1270&lt;/strong&gt;"}},]&lt;/pre&gt;&lt;/td&gt;&lt;/tr&gt;&lt;/tbody&gt;&lt;/table&gt;&lt;p&gt;Optionale Parameter&lt;/p&gt;&lt;table style="background-color:rgb(221, 221, 221); border-spacing:0px; border:0px; font-family:arial,helvetica neue,helvetica,sans-serif; line-height:19px; margin:0px 0px 20px; max-width:590px; min-width:590px; outline:0px; padding:0px; vertical-align:baseline"&gt;&lt;thead&gt;&lt;/thead&gt;&lt;tbody&gt;&lt;tr&gt;&lt;td style="vertical-align:baseline"&gt;&lt;pre&gt;page&lt;/pre&gt;&lt;/td&gt;&lt;td style="vertical-align:baseline"&gt;&lt;p&gt;Seitenweises Blättern. Erste Seite&lt;/p&gt;&lt;p&gt;&lt;code&gt;page=0&lt;/code&gt;&lt;/p&gt;&lt;/td&gt;&lt;/tr&gt;&lt;tr&gt;&lt;td style="vertical-align:baseline"&gt;&lt;pre&gt;district&lt;/pre&gt;&lt;/td&gt;&lt;td style="vertical-align:baseline"&gt;&lt;p&gt;Erlaubte Werte:&lt;/p&gt;&lt;p&gt;&lt;code&gt;Rodenkirchen | Lindenthal | Ehrenfeld | Porz | Innenstadt | Kalk | Mülheim | Nippes | Chorweiler | Köln gesamt&lt;/code&gt;&lt;/p&gt;&lt;p&gt;Beispielaufruf:&lt;/p&gt;&lt;p&gt;&lt;code&gt;https://buergerhaushalt.stadt-koeln.de/2015/json/?page=0&amp;amp;district=Ehrenfeld&lt;/code&gt;&lt;/p&gt;&lt;/td&gt;&lt;/tr&gt;&lt;/tbody&gt;&lt;/table&gt;&lt;h3&gt;Einzelvorschlag als JSON&lt;/h3&gt;&lt;table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style="vertical-align:baseline"&gt;&lt;pre&gt;/2015/json/&amp;lt;nid&amp;gt;&lt;/pre&gt;&lt;/td&gt;&lt;/tr&gt;&lt;/tbody&gt;&lt;/table&gt;&lt;h3&gt;Kommentare zu Vorschlägen&lt;/h3&gt;&lt;p&gt;Sofern Kommentare zu Vorschlägen zur Verfügung stehen, können diese über den imÂ &lt;code&gt;commentsLinkÂ &lt;/code&gt;property hinterlegten Aufruf aufgerufen werden.&lt;/p&gt;&lt;table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style="vertical-align:baseline"&gt;&lt;code&gt;/2015/json/comments/&lt;strong&gt;nid&lt;/strong&gt;&lt;/code&gt;&lt;/td&gt;&lt;/tr&gt;&lt;/tbody&gt;&lt;/table&gt;&lt;/div&gt;</t>
  </si>
  <si>
    <t>https://offenedaten-koeln.de/dataset/buergerhaushalt-2015-stadt-koeln</t>
  </si>
  <si>
    <t>fe7633b4-49b6-4ec6-8825-179b85b849c3</t>
  </si>
  <si>
    <t>Stadt Köln: Buergerhaushalt 2016 Stadt Koeln</t>
  </si>
  <si>
    <t xml:space="preserve">&lt;p&gt;Vorschläge und Kommentare können im Bürgerhaushalt 2016 der Stadt Köln, in maschinenlesbarer Form aufgerufen werden. Der gesamte Datenbestand kann über URL abgefragt und auch gefiltert werden.&lt;/p&gt;
&lt;p&gt;Zur Webseite des Bürgerhaushaltes gelangen Sie über folgenden URL:Â &lt;a href="https://buergerhaushalt.stadt-koeln.de/2015/"&gt;https://buergerhaushalt.stadt-koeln.de/2016/&lt;/a&gt;&lt;/p&gt;
&lt;p&gt;Die Rückgabe der Abfrage erfolgt im Datenformat JSON (JavaScript Object Notation). Beispielabfragen finden Sie in der untenstehenden Dokumentation.&lt;/p&gt;
&lt;p&gt;&lt;strong&gt;Weitere Informationen, auch zu Abfragemöglichkeiten, finden Sie hier:&lt;/strong&gt;&lt;/p&gt;
&lt;p&gt;&lt;a href="https://buergerhaushalt.stadt-koeln.de/2016/seiten/odata"&gt;https://buergerhaushalt.stadt-koeln.de/2016/seiten/odata&lt;/a&gt;&lt;/p&gt;
</t>
  </si>
  <si>
    <t>https://offenedaten-koeln.de/dataset/buergerhaushalt-2016-stadt-koeln</t>
  </si>
  <si>
    <t>da3e0ac4-80fa-4502-a444-a89fdee58fff</t>
  </si>
  <si>
    <t>Stadt Köln: Buergerhaushalt 2017 Stadt Koeln</t>
  </si>
  <si>
    <t xml:space="preserve">&lt;p&gt;Vorschläge und Kommentare können im Bürgerhaushalt 2017Â der Stadt KölnÂ in maschinenlesbarer Form aufgerufen werden. Der gesamte Datenbestand kann über URL abgefragt und auch gefiltert werden.&lt;/p&gt;
&lt;p&gt;Zur Webseite des Bürgerhaushaltes gelangen Sie über folgenden URL:Â &lt;a href="https://buergerhaushalt.stadt-koeln.de/2017/"&gt;https://buergerhaushalt.stadt-koeln.de/2017/&lt;/a&gt;&lt;/p&gt;
&lt;p&gt;Die Rückgabe der Abfrage erfolgt im Datenformat JSON (JavaScript Object Notation). Beispielabfragen finden Sie in der untenstehenden Dokumentation.&lt;/p&gt;
&lt;p&gt;&lt;strong&gt;Weitere Informationen, auch zu Abfragemöglichkeiten, finden Sie hier:&lt;/strong&gt;&lt;/p&gt;
&lt;p&gt;&lt;a href="https://buergerhaushalt.stadt-koeln.de/2017/seiten/odata"&gt;https://buergerhaushalt.stadt-koeln.de/2017/seiten/odata&lt;/a&gt;&lt;/p&gt;
</t>
  </si>
  <si>
    <t>https://offenedaten-koeln.de/dataset/buergerhaushalt-2017-stadt-koeln</t>
  </si>
  <si>
    <t>f3866bd8-2996-4692-82d2-784ba89fc5b7</t>
  </si>
  <si>
    <t>Fahrräder</t>
  </si>
  <si>
    <t>Stadt Bonn: Fahrraddialog 2017</t>
  </si>
  <si>
    <t>Vom 13.9.2017 bis zum 18.10.2017 bestand für Bürgerinnen und Bürger die Möglichkeit, der Stadtverwaltung Bonn konkrete Ideen und Verbesserungsmöglichkeiten zum Bonner Radverkehr mitzuteilen und mit anderen Bonnerinnen und Bonnern zu diskutieren. Die Vorschläge zu Verbesserung der Fahrradinfrastruktur mit örtlichen Hinweisen sind im Datensatz abrufbar. Im Datensatz sind Dialogbeiträge mit Angaben zu Titel, Text, Kategorie, Schlagwörter, Geoposition, Adresse,Stadtteil, Erstellung, Anzahl Zustimmungen, Kommentare und der URL zum Dialog enthalten.</t>
  </si>
  <si>
    <t>https://opendata.bonn.de/dataset/fahrraddialog-2017</t>
  </si>
  <si>
    <t>4c59fde1-5266-4824-a993-ee50d1f096d7</t>
  </si>
  <si>
    <t>Stadt Moers: Bürgerumfrage 50plus</t>
  </si>
  <si>
    <t>Der Datensatz enthält umfassende Statistiken aus dem Abschlussbericht zur Bürgerumfrage 50plus zu folgenden Inhalten:
* Erwerbstätigkeit und Weiterbildung
* Ehrenamt
* Gesundheit, Glück und Zufriedenheit
* Soziale Kontakte
* Familie und Haushalt
* Wohnen - Aktuelle Wohnsituation
* Wohnen - Zufriedenheit mit der Wohnung und der Wohnsituation
* Wohnen - Zufriedenheit mit der Wohnumgebung
* Wohnen - Zukünftige Wohnsituation: späterer Umzug in andere Wohnform denkbar?
* Pflege - Hilfe bei längerer Krankheit/Pflegebedürftigkeit
* Pflege - Eigene Erfahrungen mit der Pflege Anderer
* Pflege - Hilfe für pflegebedürftige Eltern
* Pflege - Vorstellungen über die eigene Versorgung
* Pflege - Erwartungen an die spätere eigene Versorgung
* Pflege - Qualität der Gesundheitsdienste, eigene Erfahrungen und Urteile von Bekannten
* Pflege - Erreichbarkeit der Gesundheitsdienste, eigene Erfahrungen und Urteile von Bekannten
* Fragen zu persönlichen Werten
* Zur Person - Schul- und Berufsausbildung sowie Haushaltsnettoeinkommen
* Zur Person - Migrationshintergrund, Wohndauer, Alter und Geschlecht</t>
  </si>
  <si>
    <t>4c675987-a8c7-4e9a-a963-c68a42ea7e42</t>
  </si>
  <si>
    <t>Bürgerservice</t>
  </si>
  <si>
    <t>111.03</t>
  </si>
  <si>
    <t>Stadt Bonn: Sachstandsbericht Anliegen.Bonn.de</t>
  </si>
  <si>
    <t>Der Sachstandbericht umfasst eine Darstellung zum Produktivbetriebs des Anliegenmanagements/ Mängelmelder der Stadt Bonn hinsichtlich Dialogformat, technische Konzeption, OpenGovernment Open311, Leistungsumfang, Fallzahlen und Ausblick.</t>
  </si>
  <si>
    <t>https://opendata.bonn.de/dataset/sachstandsbericht-anliegenbonnde</t>
  </si>
  <si>
    <t>74cd4b5e-8c6c-440c-95f2-2f283a9c7166</t>
  </si>
  <si>
    <t>Stadt Bonn: Servicetelefone der Stadtverwaltung</t>
  </si>
  <si>
    <t>Übersicht der zentralen Servicetelefonnummern der Stadtverwaltung Bonn. API-Dokumentation siehe: &lt;a href="http://ogdcockpit.bonn.de/index.php/API_Beschreibungen" title="http://ogdcockpit.bonn.de/index.php/API_Beschreibungen"&gt;http://ogdcockpit.bonn.de/index.php/API_Beschreibungen&lt;/a&gt;</t>
  </si>
  <si>
    <t>https://opendata.bonn.de/dataset/servicetelefone-der-stadtverwaltung</t>
  </si>
  <si>
    <t>d321dfeb-2369-486c-9398-7fc001ab8200</t>
  </si>
  <si>
    <t>Stadt Bonn: Open311 Bürgeranliegen online Mängelmelder</t>
  </si>
  <si>
    <t>Mit der Open311 als REST-API können Dienstleistungskategorien (Services) und die eingebrachten Bürgeranliegen (Requests) für das Mängelmelder Portal https://anliegen.bonn.de abgefragt werden. Bitte bei der Datendarstellung das Leistungsangebot und die Statusfunktion beachten. Nähere Erläuterungen siehe: https://anliegen.bonn.de/seiten/Leistungen</t>
  </si>
  <si>
    <t>https://opendata.bonn.de/dataset/open311-b%C3%BCrgeranliegen-online-m%C3%A4ngelmelder</t>
  </si>
  <si>
    <t>b494ca47-3ed1-4ed3-ae58-69eaaf19f037</t>
  </si>
  <si>
    <t>Stadt Köln: Produktliste Koeln D115</t>
  </si>
  <si>
    <t xml:space="preserve">&lt;p&gt;Produkltliste der Stadt Koeln nach D115.Â &lt;/p&gt;
&lt;p&gt;Mit der Behördennummer 115 haben Bürgerinnen und Bürger, aber auch Wirtschaft und Verwaltung einen direkten Draht zu den Behörden in Deutschland.&lt;/p&gt;
&lt;p&gt;Hinter D115 steht ein umfassendes Wissensmanagement, die vorliegenden Daten beschreiben die Informationen zu Dienstleistungen, die die Kölner Verwaltung bereitstellt.&lt;/p&gt;
&lt;p&gt;Mehr Informationen:Â &lt;a href="http://www.115.de/DE/Startseite/startseite_node.htmlÂ "&gt;http://www.115.de/DE/Startseite/startseite_node.htmlÂ &lt;/a&gt;&lt;/p&gt;
</t>
  </si>
  <si>
    <t>https://offenedaten-koeln.de/dataset/produktliste-koeln-d115</t>
  </si>
  <si>
    <t>98094d94-9bbc-42ef-9c03-3488becb5928</t>
  </si>
  <si>
    <t>Stadt Köln: Kundenzentren Koeln Wartezeiten</t>
  </si>
  <si>
    <t xml:space="preserve">&lt;p&gt;Auflistung der Kölner Kundenzentren inklusive der Darstellung der aktuellen Wartezeit.&lt;/p&gt;
&lt;p&gt;Felder:&lt;/p&gt;
&lt;pre&gt;
[title_anz] =&amp;gt; Name des Kundenzentrums z.B. Kundenzentrum Innenstadt
[timestamp] =&amp;gt; Datum und Uhrzeit der letzten Aktualisierung z.B. 2014-12-08 10:10:01
[link] =&amp;gt; Link zur Internetseite des Kundenzentrums z.B. http://www.stadt-koeln.de/service/adressen/00183/index.html
[status] =&amp;gt; 1 = offen | 2 = geschlossen | 3 = Sondertext vorhanden
[sondertext] =&amp;gt; Optional zusätzlicher Erläuterungstext zum aktuellen [status]
[wartezeit_minuten] =&amp;gt; Wartezeit in Minuten z.B. 12
&lt;/pre&gt;
&lt;p&gt;&lt;strong&gt;Information&lt;/strong&gt;&lt;/p&gt;
&lt;p&gt;Wird status = 2 (geschlossen) angezeigtÂ und gleichzeitig die wartezeit_in_minuten (z.B. 12), so handelt es sich um den letzten StandÂ der Wartezeit vor Schließung des Kundenzentrums.&lt;/p&gt;
</t>
  </si>
  <si>
    <t>https://offenedaten-koeln.de/dataset/kundenzentren-koeln-wartezeiten</t>
  </si>
  <si>
    <t>b80fdf26-2941-48e1-abb5-c998ec8f9d3e</t>
  </si>
  <si>
    <t>Wartezeiten</t>
  </si>
  <si>
    <t>Stadt Moers: Wartezeiten Bürgerservice</t>
  </si>
  <si>
    <t>Der Datensatz enthält Informationen zu den Wartezeiten und der Anzahl der wartenden Personen im Bürgerservice.</t>
  </si>
  <si>
    <t>c7e61f54-853a-498b-aa2a-878e84fd4584</t>
  </si>
  <si>
    <t>Denkmäler</t>
  </si>
  <si>
    <t>52300</t>
  </si>
  <si>
    <t>523.01</t>
  </si>
  <si>
    <t>523</t>
  </si>
  <si>
    <t>Stadt Köln: Denkmalliste Stadt Koeln</t>
  </si>
  <si>
    <t xml:space="preserve">&lt;p&gt;Vollständige Liste der Denkmäler in Köln mit dem Stand vom 22.05.2015&lt;/p&gt;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</si>
  <si>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https://offenedaten-koeln.de/dataset/denkmalliste-stadt-koeln</t>
  </si>
  <si>
    <t>065653a6-87f2-4b28-828d-28421b808b38</t>
  </si>
  <si>
    <t>Stadt Moers: Denkmäler Moers (Flächendaten)</t>
  </si>
  <si>
    <t>Der Datensatz enthält die Geodaten (Flächendaten in WGS 84) zu den Denkmälern in Moers.</t>
  </si>
  <si>
    <t>9be08f4f-488c-4ee0-829d-9d2d9bae687a</t>
  </si>
  <si>
    <t>Stadt Moers: Denkmäler Moers (Liniendaten)</t>
  </si>
  <si>
    <t>Der Datensatz enthält die Geodaten (Liniendaten in WGS 84) zu den Denkmälern in Moers.</t>
  </si>
  <si>
    <t xml:space="preserve"> http://www.offenedaten.moers.de</t>
  </si>
  <si>
    <t>c62a3583-9d43-4117-8dd1-803b7b2a34f4</t>
  </si>
  <si>
    <t>Stadt Moers: Denkmäler Moers (Punktdaten)</t>
  </si>
  <si>
    <t>Der Datensatz enthält die Geodaten (Punktdaten in WGS 84 zu den Denkmälern in Moers.</t>
  </si>
  <si>
    <t>51df29ae-ca71-4791-b8cd-37893adceb5a</t>
  </si>
  <si>
    <t>Stadt Moers: Stolpersteine in Moers</t>
  </si>
  <si>
    <t>Der Datensatz enthält die Standorte der Stolpersteine in Moers. Am 27. Mai 2013 wurden in Moers die ersten 11 Stolpersteine zum Gedenken an die Opfer des NationalsozialismusÂ´ gelegt. Die goldglänzenden Steine, die in den Boden eingelassen wurden, erinnern alle an Menschen, die wegen Widerstandes gegen den Nationalsozialismus ihr Leben verloren.</t>
  </si>
  <si>
    <t>b8e19915-4f5f-41b8-871d-3164900b9245</t>
  </si>
  <si>
    <t>Stadt Köln: Tag des denkmals</t>
  </si>
  <si>
    <t xml:space="preserve">&lt;p&gt;Hier eine Datensatzdarstellung aller Veranstaltungen, die in Zusammenhang mit dem â€œTag des Denkmals stehenâ€ in der Kontrollansicht. Gegenüber dem normalen Veranstaltungsjson werden jetzt noch die Felder inhalt (lange Beschreibung mit html-Formatierungen), veranstalter, anmeldung mit ausgeliefert. Link: http://www.stadt-koeln.de/externe-dienste/open-data/tag-des-denkmals-od.php?year=2011&amp;amp;out=show Die Parameter: year: theoretisch 2011 oder 2012, für 2012 sind aber noch keine Veranstaltungen â€˜Tag des Denkmalsâ€™ freigeschaltet out: wie immer: show bedeutet Kontrollansicht lesbar alles andere bedeutet: Ausgabe als json.&lt;/p&gt;
</t>
  </si>
  <si>
    <t>https://offenedaten-koeln.de/dataset/tag-des-denkmals</t>
  </si>
  <si>
    <t>2d728485-6df4-4d8c-af1f-26800d4dd035</t>
  </si>
  <si>
    <t>Stadt Bonn: Denkmalauskunft Baudenkmäler Bodendenkmäler</t>
  </si>
  <si>
    <t>Die Denkmalauskunft umfasst alle nach§ 3 DSchG NW eingetragenen Baudenkmäler, Bodendenkmäler, beweglichen Denkmäler und Denkmalbereiche der Stadt Bonn.</t>
  </si>
  <si>
    <t>https://opendata.bonn.de/dataset/denkmalauskunft-baudenkm%C3%A4ler-bodendenkm%C3%A4ler</t>
  </si>
  <si>
    <t>15056444-6f6e-4fe0-85ed-2534f212e7e6</t>
  </si>
  <si>
    <t>Energiewirtschaft</t>
  </si>
  <si>
    <t>Energieberichte</t>
  </si>
  <si>
    <t>531</t>
  </si>
  <si>
    <t>111.16</t>
  </si>
  <si>
    <t>531.01</t>
  </si>
  <si>
    <t>Stadt Köln: Energiebericht Köln</t>
  </si>
  <si>
    <t xml:space="preserve">&lt;p&gt;Auflistung der Energiekennwerte für Verwaltungsgebäude, Schulen, Kindertagesstätten und Grünflächen der Stadt Köln aus dem aktuellen Energiebericht.&lt;/p&gt;
</t>
  </si>
  <si>
    <t>https://offenedaten-koeln.de/dataset/energiebericht-k%C3%B6ln</t>
  </si>
  <si>
    <t>b53d0c9b-6d29-494f-ac0c-83d08749e888</t>
  </si>
  <si>
    <t>532</t>
  </si>
  <si>
    <t>531.02</t>
  </si>
  <si>
    <t>Stadt Moers: Energiebericht städtische Gebäude Moers 2013 - 2015 - Heizung</t>
  </si>
  <si>
    <t>Die Stadtverwaltung beschäftigt sich seit Mitte der 1980er Jahre intensiv mit Maßnahmen zur Energieeinsprung an städtischen Gebäuden. Seitdem werden regelmäßig Energieberichte erstellt, in denen die Energieverbräuche und Einsparungsmaßnahmen aufgezeigt werden.
Zum besseren Verständnis fügen wir den Energiebericht auch als pdf-Datei bei.
Weitere Infos gibt es im [Energiebericht Fortschreibung 2015](https://www.moers.de/de/stadtentwicklung/energiebericht-fortschreibung-2015/)</t>
  </si>
  <si>
    <t>17fb0cbb-b45f-451c-9ce0-cb596ca812b0</t>
  </si>
  <si>
    <t>Strom</t>
  </si>
  <si>
    <t>Stadt Moers: Energiebericht städtische Gebäude Moers 2013 - 2015 - Strom</t>
  </si>
  <si>
    <t>0029843d-12ed-48e4-ae32-f5eb3d335e47</t>
  </si>
  <si>
    <t>Wasser</t>
  </si>
  <si>
    <t>533</t>
  </si>
  <si>
    <t>531.03</t>
  </si>
  <si>
    <t>Stadt Moers: Energiebericht städtische Gebäude Moers 2013 - 2015 - Wasser</t>
  </si>
  <si>
    <t>51f77b13-d558-4c7a-b699-9003642d97ca</t>
  </si>
  <si>
    <t>Bildungsträger</t>
  </si>
  <si>
    <t>27300</t>
  </si>
  <si>
    <t>222.01</t>
  </si>
  <si>
    <t>252.01</t>
  </si>
  <si>
    <t>Stadt Moers: Bildungsträger in Moers</t>
  </si>
  <si>
    <t>Der Datensatz enthält Informationen zu den Bildungsträger in Moers. Aktualisierung erfolgt laufend.</t>
  </si>
  <si>
    <t>7503653e-6bfc-4858-aa1b-7dd6a4f7b33f</t>
  </si>
  <si>
    <t>Externe Infrastruktur</t>
  </si>
  <si>
    <t>Einkaufsführer</t>
  </si>
  <si>
    <t>571.03</t>
  </si>
  <si>
    <t>Stadt Bonn: Fair Trade Einkaufsführer</t>
  </si>
  <si>
    <t>Übersicht der Einkaufsmöglichkeiten für Fairtrade-Produkte im Bonner Stadtgebiet.</t>
  </si>
  <si>
    <t>https://opendata.bonn.de/dataset/fair-trade-einkaufsf%C3%BChrer</t>
  </si>
  <si>
    <t>f86f7168-ec05-433a-b19c-b78fc8d4b0ed</t>
  </si>
  <si>
    <t>Wochenmärkte</t>
  </si>
  <si>
    <t>5730101</t>
  </si>
  <si>
    <t>Stadt Bonn: Wochenmärkte</t>
  </si>
  <si>
    <t>Liste der Wochenmärkte im Stadtgebiet Bonn unterteilt nach Stadtbezirk, Platz, Wochentag und Öffnungszeiten. &lt;br /&gt;&lt;br /&gt;Als ergänzenden Datensatz mit Informationen zu Antik- und Trödelmärkten, Kunstmärkten, Gewerbeschauen usw. ist der Veranstaltungskalender verfügbar. Der Datensatz steht mit der eigenen Rubrik Märkte ebenfalls als Open Data zur Verfügung: http://opendata.bonn.de/dataset/veranstaltungskalender-komplett%C3%BCbersicht</t>
  </si>
  <si>
    <t>https://opendata.bonn.de/dataset/wochenm%C3%A4rkte</t>
  </si>
  <si>
    <t>1536d2cb-aa31-4625-ba68-7d5423ea8dfe</t>
  </si>
  <si>
    <t>12</t>
  </si>
  <si>
    <t>000.04</t>
  </si>
  <si>
    <t>121</t>
  </si>
  <si>
    <t>Stadt Bonn: Polizei Standorte in Bonn</t>
  </si>
  <si>
    <t>Der Datensatz liefert die Standorte der Polizeistellen in Bonn.</t>
  </si>
  <si>
    <t>https://opendata.bonn.de/dataset/polizei-standorte-bonn</t>
  </si>
  <si>
    <t>8d2fc76e-1e7d-47cd-b95f-2222e20e24e3</t>
  </si>
  <si>
    <t>Stadt Bonn: Standorte der Kirchen, Kapellen und Klöster</t>
  </si>
  <si>
    <t>Die API gibt die Standorte von Kirchen, Kapellen und Klöster in Bonn aus.</t>
  </si>
  <si>
    <t>https://opendata.bonn.de/dataset/standorte-der-kirchen-kapellen-und-kl%C3%B6ster</t>
  </si>
  <si>
    <t>1454728f-0d4b-4681-8619-d74f00b625bd</t>
  </si>
  <si>
    <t>Postfilialen</t>
  </si>
  <si>
    <t>57300</t>
  </si>
  <si>
    <t>Stadt Bonn: Standorte der Postfilialen</t>
  </si>
  <si>
    <t xml:space="preserve">Die API liefert die Standorte der Postfilialen in Bonn.  </t>
  </si>
  <si>
    <t>https://opendata.bonn.de/dataset/standorte-der-postfilialen</t>
  </si>
  <si>
    <t>16364988-73ce-46ab-93eb-1b7dc10919a4</t>
  </si>
  <si>
    <t>Stadt Bonn: Standorte der Wochenmärkte</t>
  </si>
  <si>
    <t>Die API liefert die Standorte der Wochenmärkte im Bonner Stadtgebiet</t>
  </si>
  <si>
    <t>https://opendata.bonn.de/dataset/standorte-der-wochenm%C3%A4rkte</t>
  </si>
  <si>
    <t>c87fed13-d24e-4952-8ad4-f2fa540fed0f</t>
  </si>
  <si>
    <t>Weihnachtsmärkte</t>
  </si>
  <si>
    <t>Stadt Köln: Weihnachtsmaerkte Koeln 2014</t>
  </si>
  <si>
    <t xml:space="preserve">&lt;p&gt;Standortbezogene Auflistung der Weihnachtsmärkte in Köln inklusive Öffnungszeiten.&lt;/p&gt;
&lt;p&gt;&lt;strong&gt;Information:&lt;/strong&gt;&lt;/p&gt;
&lt;p&gt;Neben den oben angegebenen X,Y Koordinaten mit dem Bezugssystem WGS_1984_UTM_Zone_32N, gibt es ein weiteres Feld "geometry", welches die X/Y Koordinaten im Bezugssystem WGS84 (EPSG:4326) ausgibt.&lt;/p&gt;
</t>
  </si>
  <si>
    <t>https://offenedaten-koeln.de/dataset/weihnachtsmaerkte-koeln-2014</t>
  </si>
  <si>
    <t>0f38902e-099d-4aca-9d4f-085318821e57</t>
  </si>
  <si>
    <t>Stadt Köln: Weihnachtsmaerkte Koeln 2016</t>
  </si>
  <si>
    <t xml:space="preserve">&lt;p&gt;Auflistung der Weihnachtsmärkte in Köln inklusive Öffnungszeiten. Weitere Informationen können hier &lt;a href="http://www.koeln.de/tourismus/weihnachtliches_koeln/weihnachtsmaerkte"&gt;http://www.koeln.de/tourismus/weihnachtliches_koeln/weihnachtsmaerkte&lt;/a&gt;Â abgerufen werden.&lt;/p&gt;
</t>
  </si>
  <si>
    <t>https://offenedaten-koeln.de/dataset/weihnachtsmaerkte-koeln-2016</t>
  </si>
  <si>
    <t>3d651d9c-18a0-4cd3-96b7-8a099c3fee49</t>
  </si>
  <si>
    <t>Stadt Köln: Wochenmaerkte in Koeln</t>
  </si>
  <si>
    <t xml:space="preserve">&lt;p&gt;Verzeichnis der Kölner Wochenmärkte.&lt;/p&gt;
&lt;p&gt;&lt;strong&gt;Informationen:&lt;/strong&gt;&lt;/p&gt;
&lt;p&gt;Aufbauzeit: Â 6.00 – 7.00 Uhr, Öffnungszeit: Â 7.00 – 13.00 Uhr, Abbauzeit: Â 13.00 – 14.00 Uhr&lt;/p&gt;
&lt;p&gt;&lt;span style="line-height: 1.6; font-size: 13px;"&gt;Wochenmarkt Nippes samstags: Öffnungszeit: Â 7.00 – 14.30 Uhr, Abbauzeit: Â 14.30 – 15.30 Uhr&lt;/span&gt;&lt;/p&gt;
&lt;p&gt;Wochenmarkt Porz samstags: Öffnungszeit: Â 07.00 – 14.00 Uhr, Â Abbauzeit: Â 14.00 Â - 15.00 Uhr&lt;/p&gt;
&lt;p&gt;&lt;span style="line-height: 1.6; font-size: 13px;"&gt;Wochenmarkt Kalk, Öffnungszeit: 08.00 – 15.00 Uhr, Abbauzeit: 15.00 – 16.00 Uhr&lt;/span&gt;&lt;/p&gt;
&lt;p&gt;Wochenmarkt Altstadt-Nord dienstags und freitags: Öffnungszeit: Â 07.00 – 14.00 Uhr, Â Abbauzeit: Â 14.00 Â - 15.00 Uhr&lt;/p&gt;
&lt;p&gt;Verlegungstermine aus Anlass einer anderweitigen Inanspruchnahme des Marktplatzes oder wegen gesetzlicher Feiertage werden rechtzeitig auf der Internetseite der Stadt Köln (&lt;a href="http://www.stadt-koeln.de/wirtschaft/maerkte/" target="_blank"&gt;http://www.stadt-koeln.de/wirtschaft/maerkte/&lt;/a&gt;) bekannt gegeben.Â &lt;/p&gt;
&lt;p&gt;Gegenstand der Wochenmarktveranstaltungen ist der Kreis der Waren nach§ 67 Abs.1 Gewerbe-ordnung und der â€žRechtsverordnung über Gegenstände des Wochenmarktverkehrs nach§ 66 Abs. 2 a. F. Gewerbeordnung vomÂ 22. März 1971â€œ (AB. StK.1971, S.68).&lt;/p&gt;
&lt;p&gt;Â &lt;/p&gt;
</t>
  </si>
  <si>
    <t>https://offenedaten-koeln.de/dataset/wochenmaerkte-koeln</t>
  </si>
  <si>
    <t>aacdcfd3-b9bf-4339-a9eb-1ae4c6adbbde</t>
  </si>
  <si>
    <t>512.02</t>
  </si>
  <si>
    <t>Gesundheit</t>
  </si>
  <si>
    <t>Stadt Moers: Wichtige Adressen Moers</t>
  </si>
  <si>
    <t>Der Datensatz enthält Informationen zu wichtigen Adressen in Moers. Der Datensatz ist nach folgenden Kategorien gegliedert:
* Allgemeine Adressen
* Alten- und Pflegeheime
* Beratung und Hilfe
* Angebote für Frauen
* Krankenhäuser
* Wohnheime für Menschen mit Behinderungen
* Angebote für Behinderte
* Seniorinnen und Senioren
* Senioren, Begegnungsstätten</t>
  </si>
  <si>
    <t>8961ee89-1890-4749-ae84-73abda564764</t>
  </si>
  <si>
    <t>Taxis</t>
  </si>
  <si>
    <t>12300</t>
  </si>
  <si>
    <t>123.02</t>
  </si>
  <si>
    <t>511.06</t>
  </si>
  <si>
    <t>Stadt Bonn: Taxistandorte</t>
  </si>
  <si>
    <t>Die API liefert die Standorte der Taxiabstellplätze (Taxistände) im Bonner Stadtgebiet.</t>
  </si>
  <si>
    <t>https://opendata.bonn.de/dataset/taxistandorte</t>
  </si>
  <si>
    <t>65004302-ab37-409b-8c1f-ab1e55a6ba3e</t>
  </si>
  <si>
    <t>Märkte</t>
  </si>
  <si>
    <t>Stadt Moers: Märkte in Moers</t>
  </si>
  <si>
    <t>Der Datensatz enthält Angaben zum Standort und den Öffnungszeiten der Märkte in Moers</t>
  </si>
  <si>
    <t>be718ee8-d31b-48fc-99bb-8633ae667e19</t>
  </si>
  <si>
    <t>571</t>
  </si>
  <si>
    <t>Stadt Moers: Öffnungszeiten der Geschäfte in Moers</t>
  </si>
  <si>
    <t xml:space="preserve">Der Werbering Moers hat Informationen zu den Öffnungszeiten der Geschäfte in der Moerser Innenstadt gesammelt. Grundsätzlich können Geschäfte aus ganz Moers in die Datei aufgenommen werden.
Wenn neue Meldungen eingehen, wird die Datei entsprechend aktualisiert.
</t>
  </si>
  <si>
    <t>70798587-b9f6-46ec-8bc2-0fa154db65ce</t>
  </si>
  <si>
    <t>Werbering Moers</t>
  </si>
  <si>
    <t>36600</t>
  </si>
  <si>
    <t>362</t>
  </si>
  <si>
    <t>Stadt Moers: Tummelferien</t>
  </si>
  <si>
    <t>Der Datensatz enthält die Teilnehmerzahlen der einzelnen Spielpunkte der Tummelferien in Moers.</t>
  </si>
  <si>
    <t>8711a0fa-45b0-4761-9754-fccfd8f5ff1d</t>
  </si>
  <si>
    <t>Feuerwehr</t>
  </si>
  <si>
    <t>121.01</t>
  </si>
  <si>
    <t>122.02</t>
  </si>
  <si>
    <t>Stadt Bonn: Standorte der Berufs- und Freiwilligen Feuerwehr</t>
  </si>
  <si>
    <t>Der Datensatz liefert als API die Standorte der Berufs- und Freiwilligen Feuerwehr im Stadtgebiet Bonn.</t>
  </si>
  <si>
    <t>https://opendata.bonn.de/dataset/standorte-der-berufs-und-freiwilligen-feuerwehr</t>
  </si>
  <si>
    <t>faf1839c-1c53-4e97-bd00-4fa7fc97deda</t>
  </si>
  <si>
    <t>Justiz, Rechtssystem und öffentliche Sicherheit</t>
  </si>
  <si>
    <t>Standorte der Feuerwehr Düsseldorf und Freiwilligen Feuerwehr Düsseldorf</t>
  </si>
  <si>
    <t>&lt;p&gt;Der Datensatz enthält die Standortinformationen der Feuer- und Rettungswachen der Feuerwehr Düsseldorf und der Freiwilligen Feuerwehren.&lt;/p&gt;&lt;p&gt;Informationen zur Ausstattung und Aufgaben der einzelnen Wachen und Löschgruppen finden Sie auf der Seite der &lt;a href="https://www.duesseldorf.de/feuerwehr/feuerwachen.html" target="_blank"&gt;Feuerwachen der Feuerwehr DüsseldorfÂ &lt;/a&gt; und der &lt;a href="https://www.duesseldorf.de/feuerwehr/freiwillige-feuerwehr.html" target="_blank"&gt;Freiwilligen Feuerwehren Düsseldorf&lt;/a&gt;.&lt;/p&gt;&lt;p&gt;Die Datei â€žFeuerwehr Standorte Stand 2018â€œ enthält folgende Spalteninformationen:&lt;/p&gt;&lt;ul&gt;&lt;li&gt;Nummernlogisik: Nummerierung der Feuerwache&lt;/li&gt;&lt;li&gt;Name: Bezeichnung der Wache bzw. Löschgruppe&lt;/li&gt;&lt;li&gt;Thema: Berufsfeuerwehr bzw. Freiwillige Feuerwehr&lt;/li&gt;&lt;li&gt;Adresse: Straße und Hausnummer&lt;/li&gt;&lt;li&gt;PLZ: Postleitzahl&lt;/li&gt;&lt;li&gt;Ort: Düsseldorf&lt;/li&gt;&lt;li&gt;Stadtteil: Nummerierung des Stadtteils&lt;/li&gt;&lt;li&gt;Stadtteil: Name des Stadtteils&lt;/li&gt;&lt;li&gt;Stadtbezirksnummer: Nummerierung des Stadtbezirks&lt;/li&gt;&lt;/ul&gt;&lt;p&gt;Die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t>
  </si>
  <si>
    <t>https://opendata.duesseldorf.de/dataset/standorte-der-feuerwehr-d%C3%BCsseldorf-und-freiwilligen-feuerwehr-d%C3%BCsseldorf</t>
  </si>
  <si>
    <t>97c9c867-67fb-4f90-a086-12191178924a</t>
  </si>
  <si>
    <t>Feuerwehr Düsseldorf</t>
  </si>
  <si>
    <t>Stadt Bonn: Warnmeldung Feuerwehr</t>
  </si>
  <si>
    <t>Die Feuerwehr Bonn informiert speziell im Fall einer Sonderlage (wie z.B. drohendes Hochwasser oder Unwetterschäden) mittels Schnellmeldung/ Hinweis auf der Startseite der www.bonn.de. Der Schnellmeldungstext umfasst erste Verhaltenshinweise bzw. Informationen für die Bevölkerung, die nun bei Aktivierung durch die Leitstelle der Feuerwehr mittels JSON-API ohne Zwischenredaktion 24/7 direkt übertragen werden. Die Schnellmeldung umfasst keine Wetterinformation bzw. Unwetterwarnungen.</t>
  </si>
  <si>
    <t>https://opendata.bonn.de/dataset/warnmeldung-feuerwehr</t>
  </si>
  <si>
    <t>522ac2e0-7e6f-47a2-9c52-71f91946868a</t>
  </si>
  <si>
    <t>Stadt Köln: Einsatzbilanz Feuerwehr Koeln</t>
  </si>
  <si>
    <t xml:space="preserve">&lt;p&gt;Die Einsatzbilanz der Feuerwehr Köln unterteilt in Brandeinsätze, Hilfeleistungseinsätze, Fehleinsätze und Einsätze durch Gefahrenmeldeanlagen.&lt;/p&gt;
</t>
  </si>
  <si>
    <t>https://offenedaten-koeln.de/dataset/einsatzbilanz-feuerwehr-koeln</t>
  </si>
  <si>
    <t>bc0a4189-473c-4e0d-a969-ab7c41605688</t>
  </si>
  <si>
    <t>Feuerwehr Koeln</t>
  </si>
  <si>
    <t>Stadt Köln: Einsatzgeschehen Feuerwehr Koeln</t>
  </si>
  <si>
    <t xml:space="preserve">&lt;p align="LEFT"&gt;&lt;font face="Helvetica"&gt;Die Gesamteinsatzzahl von Feuerwehr und Rettungsdienst der Stadt Köln sowie der Hilfsorganisationen.&lt;/font&gt;&lt;/p&gt;
</t>
  </si>
  <si>
    <t>https://offenedaten-koeln.de/dataset/einsatzgeschehen-feuerwehr-koeln</t>
  </si>
  <si>
    <t>1a0a84bf-664d-49e9-bd22-dff782040940</t>
  </si>
  <si>
    <t>Stadt Köln: Freiwillige Feuerwehr Koeln Personalzahlen</t>
  </si>
  <si>
    <t xml:space="preserve">&lt;p align="LEFT"&gt;&lt;font face="Helvetica"&gt;Historisch bedingt hat die FF als Grundaufgabe &lt;/font&gt;&lt;font face="Helvetica"&gt;die Sicherstellung des Brandschutzes &lt;/font&gt;&lt;font face="Helvetica"&gt;in ihrem jeweiligen Wachgebiet. Dabei wird &lt;/font&gt;&lt;font face="Helvetica"&gt;sie im Ereignisfall entsprechend ihrem Leistungsvermögen &lt;/font&gt;&lt;font face="Helvetica"&gt;zeitgleich mit der Berufsfeuerwehr &lt;/font&gt;&lt;font face="Helvetica"&gt;alarmiert. Sie arbeitet das Schadensereignis &lt;/font&gt;&lt;font face="Helvetica"&gt;gemeinsam mit den Kräften &lt;/font&gt;&lt;font face="Helvetica"&gt;der Berufsfeuerwehr ab. Darüber hinaus &lt;/font&gt;&lt;font face="Helvetica"&gt;werden Einsätze auch selbstständig ohne &lt;/font&gt;&lt;font face="Helvetica"&gt;Mitwirkung der Berufsfeuerwehr durchgeführt.&lt;/font&gt;&lt;/p&gt;
</t>
  </si>
  <si>
    <t>https://offenedaten-koeln.de/dataset/freiwillige-feuerwehr-koeln-personalzahlen</t>
  </si>
  <si>
    <t>0a0cc7d3-e1db-4cbf-a6d3-9806035db9b4</t>
  </si>
  <si>
    <t>Stadt Köln: Jugendfeuerwehr Koeln Personalzahlen</t>
  </si>
  <si>
    <t xml:space="preserve">&lt;p align="LEFT"&gt;&lt;font face="Helvetica"&gt;Die Jugendfeuerwehr Köln ist der Zusammenschluss &lt;/font&gt;&lt;font face="Helvetica"&gt;aller Jugendgruppen der Einheiten &lt;/font&gt;&lt;font face="Helvetica"&gt;der FF. Jedes Kind und jeder Jugendliche &lt;/font&gt;&lt;font face="Helvetica"&gt;im Alter von 10 bis 18 Jahren &lt;/font&gt;&lt;font face="Helvetica"&gt;kann Mitglied einer Jugendgruppe werden. &lt;/font&gt;&lt;font face="Helvetica"&gt;Insgesamt gibt es derzeit 24 Jugendgruppen, &lt;/font&gt;&lt;font face="Helvetica"&gt;d.h. lediglich zwei Einheiten der FF haben &lt;/font&gt;&lt;font face="Helvetica"&gt;keine Jugendgruppe. Jede Jugendgruppe &lt;/font&gt;&lt;font face="Helvetica"&gt;wird von einem ernannten Jugendwart &lt;/font&gt;&lt;font face="Helvetica"&gt;und mindestens einem Stellvertreter &lt;/font&gt;&lt;font face="Helvetica"&gt;geleitet.&lt;/font&gt;&lt;/p&gt;
</t>
  </si>
  <si>
    <t>https://offenedaten-koeln.de/dataset/jugendfeuerwehr-koeln-personalzahlen</t>
  </si>
  <si>
    <t>a390cdf6-f803-4e50-901d-f279e410daa3</t>
  </si>
  <si>
    <t>Brandeinsätze der Feuerwehr Düsseldorf nach Brandobjekten seit 2015</t>
  </si>
  <si>
    <t>&lt;p&gt;Der Datensatz enthält die Brandeinsätze der Feuerwehr Düsseldorf unterteilt nach Brandobjekten seit 2015.&lt;/p&gt;&lt;p&gt;Bei Bränden wird bei der Feuerwehr Düsseldorf nach Brandobjekten unterschieden.&lt;/p&gt;&lt;p&gt;Welche Objekte den einzelnen Objektarten zugeordnet sind, kann der &lt;a href="https://www.google.com/url?sa=t&amp;amp;rct=j&amp;amp;q=&amp;amp;esrc=s&amp;amp;source=web&amp;amp;cd=1&amp;amp;cad=rja&amp;amp;uact=8&amp;amp;ved=0ahUKEwjmnejp9oLcAhWDtBQKHVPrBJkQFggpMAA&amp;amp;url=https%3A%2F%2Fwww.vdf-nrw.de%2Fuploads%2Ftx_bitloftvdfnrwdownload%2F2016-04-17_Brandschauobjekte.pdf&amp;amp;usg=AOvVaw1S5HlTlogTR5Y2a4V8249H" target="_blank"&gt;Liste der Brandschauobjekte&lt;/a&gt; des Lenkungsauschusses Vorbeugender Brandschutz des Verbandes der Feuerwehren in NRW entnommen werden.&lt;/p&gt;&lt;p&gt;Der Datensatz â€žBrandobjekte seit 2015â€œ enthält folgende Spalteninformationen:&lt;/p&gt;&lt;ul&gt;&lt;li&gt;Jahr: Jahr der ErhebungÂ Â &lt;/li&gt;&lt;li&gt;"Pflege- und Betreuungsobjekte": Anzahl der Brände der Objektart&lt;/li&gt;&lt;li&gt;Beherbergungsstätte: Anzahl der Brände der ObjektartÂ Â Â Â Â Â Â &lt;/li&gt;&lt;li&gt;Versammlungsobjekte: Anzahl der Brände der ObjektartÂ Â Â Â Â &lt;/li&gt;&lt;li&gt;Unterrichtsobjekte: Anzahl der Brände der Objektart&lt;/li&gt;&lt;li&gt;Hochhausobjekte: Anzahl der Brände der Objektart&lt;/li&gt;&lt;li&gt;Verkaufsobjekte: Anzahl der Brände der Objektart&lt;/li&gt;&lt;li&gt;Verwaltungsobjekte: Anzahl der Brände der Objektart&lt;/li&gt;&lt;li&gt;Ausstellungsobjekte: Anzahl der Brände der Objektart&lt;/li&gt;&lt;li&gt;Garagen: Anzahl der Brände der Objektart&lt;/li&gt;&lt;li&gt;Gewerbeobjekte: Anzahl der Brände der Objektart&lt;/li&gt;&lt;li&gt;Wohngebäude: Anzahl der Brände der Objektart&lt;/li&gt;&lt;li&gt;Landwirtschaftliche Anwesen: Anzahl der Brände der Objektart&lt;/li&gt;&lt;li&gt;Fahrzeuge: Anzahl der Brände der Objektart&lt;/li&gt;&lt;li&gt;Wald, Heide, Moor: Anzahl der Brände der Objektart&lt;/li&gt;&lt;li&gt;Sonstige: Anzahl der Brände der Objektart&lt;/li&gt;&lt;li&gt;ÜH: Anzahl der Brände bei überörtlicher Hilfe&lt;/li&gt;&lt;/ul&gt;</t>
  </si>
  <si>
    <t>https://opendata.duesseldorf.de/dataset/brandeins%C3%A4tze-der-feuerwehr-d%C3%BCsseldorf-nach-brandobjekten-seit-2015</t>
  </si>
  <si>
    <t>53ba80a2-6a50-439f-a378-0d24ad285e2e</t>
  </si>
  <si>
    <t>Einsätze der Reptiliengruppe der Feuerwehr Düsseldorf seit 2015</t>
  </si>
  <si>
    <t>&lt;p&gt;Der Datensatz enthält die Einsatzzahlen der Reptiliengruppe der Feuerwehr Düsseldorf seit 2015.&lt;/p&gt;&lt;p&gt;Neben der bekannten Aufgaben der Brandbekämpfung und Menschenrettung, ist die Feuerwehr auch für weitere Aufgaben wie Wasser- oder Höhenrettung ausgebildet. Und auch die Rettung von Tieren, wie die Katze auf dem Baum oder dem Hund im Erdloch gehört immer wieder zu den Einsätzen der Feuerwehr.&lt;/p&gt;&lt;p&gt;Aber neben den klassischen Haustieren wie Hund und Katze, werden Exoten wie z. B. Spinnen oder Schlangen immer beliebter. Und wenn diese nicht artgerecht gehalten werden oder abhandenkommen, wird auch hier oft die Feuerwehr zur Hilfe gerufen. Die meisten Feuerwehren kennen sich mit Exoten jedoch nicht aus und sind dann auf externe Spezialisten angewiesen.&lt;/p&gt;&lt;p&gt;Nicht so bei der Feuerwehr Düsseldorf. Sie hat selbst einen solchen Spezialisten, um den herum sich die Reptilienfachgruppe gebildet hat. Diese kommt daher nicht nur in Düsseldorf, sondern auch über die Stadtgrenzen hinweg zum Einsatz. Seit einigen Jahren bildet die Feuerwehrschule Düsseldorf das Einsatzpersonal sogar im Umgang mit Haustieren und Exoten aus.&lt;/p&gt;&lt;p&gt;Auf der Seite der Feuerwehr Düsseldorf finden Sie weitere Informationen zur &lt;a href="https://www.duesseldorf.de/feuerwehr/feuerwachen/sondergruppen/reptiliengruppe.html" target="_blank"&gt;Sondergruppe Reptilien&lt;/a&gt;.&lt;/p&gt;&lt;p&gt;Die Datei "Reptilieneinsätze seit 2015" enthält folgende Spalteninformationen:&lt;/p&gt;&lt;ul&gt;&lt;li&gt;Jahr: Jahr der Erhebung&lt;/li&gt;&lt;li&gt;Stadtgebiet: Reptilieneinsätze in Düsseldorf&lt;/li&gt;&lt;li&gt;Außerstädtisch: Reptilieneinsätze außerhalb von Düsseldorf&lt;/li&gt;&lt;/ul&gt;</t>
  </si>
  <si>
    <t>https://opendata.duesseldorf.de/dataset/eins%C3%A4tze-der-reptiliengruppe-der-feuerwehr-d%C3%BCsseldorf-seit-2015</t>
  </si>
  <si>
    <t>e1b53943-36ff-489a-b1e7-c23680b33b18</t>
  </si>
  <si>
    <t>Einsätze des Rettungsdienstes der Feuerwehr Düsseldorf seit 2015</t>
  </si>
  <si>
    <t>&lt;p&gt;Der Datensatz enthält die Einsätze des Rettungsdienstes der Feuerwehr Düsseldorf seit 2015.&lt;/p&gt;&lt;p&gt;Die notärztliche Versorgung in Düsseldorf erfolgt von 8 Standorten aus. Dabei sind sechs im 24-Stundendienst und zwei im Tagesdienst besetzt.&lt;/p&gt;&lt;p&gt;Von zwölf Standorten aus erfolgt die rettungsdienstliche Versorgung. Unterstützt wird die Feuerwehr Düsseldorf dabei durch die folgenden vier Hilfsorganisationen:&lt;/p&gt;&lt;ul&gt;&lt;li&gt;Arbeiter-Samariter-Bund (ASB)&lt;/li&gt;&lt;li&gt;Deutsches Rotes Kreuz (DRK)&lt;/li&gt;&lt;li&gt;Johanniter-Unfall-Hilfe (JUH)&lt;/li&gt;&lt;li&gt;Malteser Hilfsdienst (MHD)&lt;/li&gt;&lt;/ul&gt;&lt;p&gt;Die vier Hilfsorganisationen besetzen auch die Krankentransportwagen.&lt;/p&gt;&lt;p&gt;Alle Notfalleinsätze und Krankentransporte werden über die Leitstelle der Feuerwehr Düsseldorf koordiniert und abgewickelt.&lt;/p&gt;&lt;p&gt;Rufnummern: Notarzt und Rettungsdienst:Â  112&lt;/p&gt;&lt;p&gt;Â Â Â Â Â Â Â Â Â Â Â Â Â Â Â Â Â Â Â Â Â  Â  Â  Krankentransport:Â Â Â Â Â Â Â Â Â Â Â Â Â Â Â Â  19222&lt;/p&gt;&lt;p&gt;Ausführliche Informationen zum Rettungsdienst und Krankentransport in Düsseldorf finden Sie auf der Seite der &lt;a href="https://www.duesseldorf.de/feuerwehr/rettungsdienst.html" target="_blank"&gt;Feuerwehr Düsseldorf&lt;/a&gt;.&lt;/p&gt;&lt;p&gt;Die Datei â€žEinsatzzahlen des Rettungsdienstesâ€œ enthält folgende Spalteninformationen:&lt;/p&gt;&lt;ul&gt;&lt;li&gt;Rettungsdienst: Nummernlogistik bzw. Hilfsorganisation&lt;/li&gt;&lt;li&gt;KTP: Anzahl der Krankentransporte&lt;/li&gt;&lt;li&gt;RTW: Anzahl der Rettungsdiensteinsätze&lt;/li&gt;&lt;li&gt;NA: Anzahl der Notarzteinsätze&lt;/li&gt;&lt;/ul&gt;</t>
  </si>
  <si>
    <t>https://opendata.duesseldorf.de/dataset/eins%C3%A4tze-des-rettungsdienstes-der-feuerwehr-d%C3%BCsseldorf-seit-2015</t>
  </si>
  <si>
    <t>dcf1f70c-09f8-4e74-b477-c434a06a80a3</t>
  </si>
  <si>
    <t>Heimrauchmelder – Einsätze für die Feuerwehr Düsseldorf seit 2016</t>
  </si>
  <si>
    <t>&lt;p&gt;Der Datensatz enthält die Angaben über die Einsatzzahlen der Feuerwehr Düsseldorf.&lt;/p&gt;&lt;p&gt;Seit 2013 besteht in Nordrhein-Westfalen Rauchmelderpflicht für Neubauten, seit 2017 auch für Bestandsbauten. Für die Installation sind Vermieter bzw. Eigentümer zuständig. Die Wartung obliegt den Mietern. Dennoch ist der Vermieter immer in der Pflicht, die von ihm oder über Dritte installierte Rauchmelder betriebsbereit zu halten, d. h. die regelmäßige Wartung zu übernehmen.&lt;/p&gt;&lt;p&gt;Rauchmelder sind nicht größer als eine Kaffeetasse, unauffällig, leicht zu installieren und überall im Fachhandel erhältlich. Rauchmelder mit VdS-Zeichen funktionieren nach einem optischen Prinzip, das eine zuverlässige Raucherkennung und entsprechende Alarmmeldung ermöglicht. Rauchmelder sollten batteriebetrieben sein, um auch bei Stromausfall zu funktionieren. Bevor die Batterie ausgetauscht werden muss, ertönen bei diesen Geräten rechtzeitig Warnsignale.&lt;/p&gt;&lt;p&gt;Es kann jeden treffen:&lt;/p&gt;&lt;p&gt;Die meisten Brandopfer verunglücken nachts in den eigenen vier Wänden. Denn tagsüber kann ein Feuer meist schnell entdeckt und gelöscht werden, nachts dagegen schläft der Geruchssinn, so dass die Opfer im Schlaf überrascht werden, ohne die gefährlichen Brandgase zu bemerken.&lt;/p&gt;&lt;p&gt;Denn fast alle Brandtoten fallen nicht den Flammen, sondern den giftigen Rauchgasen zum Opfer, die während der Schwelbrandphase entstehen. Über 90 % der Brandtoten sterben an den Folgen einer Rauchvergiftung durch die geruchslosen Gase Kohlenmonoxid und Kohlendioxid – schon wenige Lungenfüllungen Kohlenmonoxid sind tödlich.&lt;/p&gt;&lt;p&gt;Häufig gestellte Fragen zu Heimrauchmelder werden Ihnen auf der Seite der &lt;a href="https://www.duesseldorf.de/feuerwehr/abteilungen/vorbeugender-brandschutz/heimrauchmelder.html" name="Rauchmelderseite Feuerwehr" target="_blank" title="Rauchmelderseite Feuerwehr" type="neue Webseite" id="Rauchmelderseite Feuerwehr"&gt;Feuerwehr Düsseldorf&lt;/a&gt; beantwortet.&lt;/p&gt;&lt;p&gt;Rauchmelder retten Leben!!!&lt;/p&gt;&lt;p&gt;Die Dateien â€žHeimrauchmelder Feuerwehreinsätze Düsseldorfâ€œ enthalten folgende Spalteninformationen:&lt;/p&gt;&lt;ul&gt;&lt;li&gt;Datum: Tag der Alarmierung&lt;/li&gt;&lt;li&gt;Personen aus Wohnung geholt und vom RTW untersucht: Anzahl der Personen&lt;/li&gt;&lt;li&gt;Personen ins Krankenhaus gebracht: Anzahl der Personen&lt;/li&gt;&lt;li&gt;Grund (technischer Defekt): Anzahl der Alarmierungen auf Grund eines technischen Defektes eines Heimrauchmelders&lt;/li&gt;&lt;li&gt;Grund (angebranntes Essen): Anzahl der Alarmierungen auf Grund von angebranntem Essen&lt;/li&gt;&lt;li&gt;Anderer Grund: Anzahl der Alarmierungen aus anderen Gründen&lt;/li&gt;&lt;li&gt;Bemerkung: Besonderheiten zur Alarmierung&lt;/li&gt;&lt;/ul&gt;</t>
  </si>
  <si>
    <t>https://opendata.duesseldorf.de/dataset/heimrauchmelder-%E2%80%93-eins%C3%A4tze-f%C3%BCr-die-feuerwehr-d%C3%BCsseldorf-seit-2016</t>
  </si>
  <si>
    <t>508fd133-cad1-4d1c-8811-c2d7f03d717d</t>
  </si>
  <si>
    <t>12602</t>
  </si>
  <si>
    <t>Personen im Rhein bei Düsseldorf seit 2016</t>
  </si>
  <si>
    <t>&lt;p&gt;Der Datensatz enthält die Einsätze der Feuerwehr Düsseldorf aufgrund von gemeldeten Personen im Rhein seit 2016.&lt;/p&gt;&lt;p&gt;Entlang des Rheins bei Düsseldorf genießen viele Menschen die Sonne und die Erholung am Wasser. Manche nutzen den Rhein dann auch zur Abkühlung. Doch das Schwimmen im Rhein birgt auch bei Niedrigwasser am Ufer viele Gefahren und ist lebensgefährlich. Besonders Kinder unterschätzen z. B. die entstehende Sogwirkung von vorbeifahrenden Schiffen, aber auch für geübte Schwimmer können Unterströmungen zur Gefahr werden.&lt;/p&gt;&lt;p&gt;Im Rhein herrscht Lebensgefahr!&lt;/p&gt;&lt;p&gt;Ausführliche Informationen zu den Gefahren beim Schwimmen im Rhein und offenen Gewässern gibt es unter &lt;a href="https://www.duesseldorf.de/leben-in-duesseldorf/ordnung-und-sicherheit.html"&gt;www.duesseldorf.de/leben-in-duesseldorf/ordnung-und-sicherheit.html&lt;/a&gt;.&lt;/p&gt;&lt;p&gt;Die Datei enthält folgende Spalteninformationen:&lt;/p&gt;&lt;ul&gt;&lt;li&gt;Jahr: Jahr der ErhebungÂ Â &lt;/li&gt;&lt;li&gt;Gesamteinsätze: Gesamteinsätze im Erhebungsjahr&lt;/li&gt;&lt;li&gt;vor Ort tätig geworden: tatsächlich erfolgter Einsatz&lt;/li&gt;&lt;li&gt;Kein Einsatz: kein erfolgter Einsatz&lt;/li&gt;&lt;li&gt;Personen gerettet: insgesamt gerettete Personen&lt;/li&gt;&lt;li&gt;Verletzte: Zahl der Verletzten&lt;/li&gt;&lt;li&gt;davon Reanimation: reanimierte Personen&lt;/li&gt;&lt;li&gt;Tote: verstorbene Personen&lt;/li&gt;&lt;li&gt;Tierrettung: Anzahl von Tierrettungen&lt;/li&gt;&lt;/ul&gt;</t>
  </si>
  <si>
    <t>https://opendata.duesseldorf.de/dataset/personen-im-rhein-bei-d%C3%BCsseldorf-seit-2016</t>
  </si>
  <si>
    <t>aaf660b3-5cbd-426f-9cb0-5cbedfe37b5e</t>
  </si>
  <si>
    <t>Technische Hilfeleistungen der Feuerwehr Düsseldorf seit 2015</t>
  </si>
  <si>
    <t>&lt;p&gt;Der Datensatz enthält die Zahlen zu den technischen Hilfeleistungen der Feuerwehr Düsseldorf seit 2015.&lt;/p&gt;&lt;p&gt;Zu den Aufgaben der Feuerwehr Düsseldorf gehört nicht nur das klassische Löschen von Bränden und der Rettungsdienst, sondern auch die technische Hilfeleistung.&lt;/p&gt;&lt;p&gt;Unter dem Einsatzstichwort â€žtechnische Hilfeleistungâ€œ steckt aber nicht nur das Retten von Personen aus verunfallten PKW, sondern auch Arbeitsunfälle, Gefahrgutunfälle, Ölspuren, Gasgeruch, Tierrettungen, Sturm- und Wasserschäden oder Menschen aus stecken gebliebenen Aufzügen zu befreien. Und auch das Öffnen einer Wohnungstür bei dem Verdacht, dass sich in der Wohnung eine verletzte Person befindet, kann sich dahinter verbergen. Also alles, was nicht mit Feuer zu tun hat.&lt;/p&gt;&lt;p&gt;Die Datei â€žTechnische Hilfeleistung seit 2015â€œ enthält folgende Spalteninformationen:&lt;/p&gt;&lt;ul&gt;&lt;li&gt;Jahr: Erhebungsjahr&lt;/li&gt;&lt;li&gt;Menschen in Notlagen: Anzahl der Personen, die aus Notlagen befreit wurden&lt;/li&gt;&lt;li&gt;Tier in Notlagen: Anzahl der Tiere, die aus Notlage befreit wurden&lt;/li&gt;&lt;li&gt;Betriebsunfälle: Anzahl der Einsätze bei Betriebsunfällen&lt;/li&gt;&lt;li&gt;"Einstürzen von Baulichkeiten": Anzahl der Einsätze bei Gebäudeschäden&lt;/li&gt;&lt;li&gt;"Verkehrsunfälle und Verkehrsstörung": Anzahl der Einsätze zu Verkehrsunfällen und Verkehrsstörungen&lt;/li&gt;&lt;li&gt;"Wasserschäden und Sturmschäden": Anzahl der Einsätze bei Wasser- und Sturmschaden&lt;/li&gt;&lt;li&gt;ABC Einsätze: Anzahl der ABC-Einsätze (Atomar, Biologisch, Chemisch)&lt;/li&gt;&lt;li&gt;Gasauströmung: Anzahl der Einsätze bei Gasaustritt&lt;/li&gt;&lt;li&gt;Ölunfälle: Anzahl der Einsätze bei Ölspuren, Verunreinigungen durch Öl&lt;/li&gt;&lt;li&gt;A-Einsätze: Anzahl von Strahlenschutz-Einsätzen&lt;/li&gt;&lt;li&gt;Sonstige Hilfeleistungen: Anzahl von Einsätzen technischer Hilfeleistung, die nicht einem Einsatzstichwort zugeordnet werden können&lt;/li&gt;&lt;/ul&gt;</t>
  </si>
  <si>
    <t>https://opendata.duesseldorf.de/dataset/technische-hilfeleistungen-der-feuerwehr-d%C3%BCsseldorf-seit-2015</t>
  </si>
  <si>
    <t>43a87071-be4a-4c5d-9ae6-fce71e9b7fcb</t>
  </si>
  <si>
    <t>Einsätze der Freiwilligen Feuerwehren in Düsseldorf seit 2015</t>
  </si>
  <si>
    <t>&lt;p&gt;Der Datensatz enthält die Einsatzzahlen der Freiwilligen Feuerwehren in Düsseldorf seit 2015.&lt;/p&gt;&lt;p&gt;Neben den Feuer- und Rettungswachen der Berufsfeuerwehr Düsseldorf, gibt es noch 8 weitere Löschgruppen, die unter der Freiwilligen Feuerwehr formiert sind sowie den Umweltschutzzug und den Technik- und Kommunikationszug.&lt;/p&gt;&lt;p&gt;Die Freiwilligen Feuerwehren beruhen auf der ehrenamtlicher Basis, d. h. dass alle Mitglieder der einzelnen Löschgruppen ihre Freizeit darauf verwenden, die Berufsfeuerwehr bei ihren Einsätzen zu unterstützen. Sie nehmen an notwendigen Aus- und Fortbildungen teil, um möglichst weitgehend mit den Berufsfeuerwehren in den Einsatzbereichen gleichgesetzt werden zu können. Neben dem Einsatz bei den Freiwilligen Feuerwehren gehen die Mitglieder ganz normalen Berufen nach.&lt;/p&gt;&lt;p&gt;Die meisten Freiwilligen Feuerwehren befinden sich in den Randstadtteilen von Düsseldorf, um auch hier eine optimale Versorgung der Bürger sicher zu stellen.&lt;/p&gt;&lt;p&gt;Bei größeren Einsätzen der Feuerwehr Düsseldorf besetzen einzelne Freiwillige Feuerwehren die Feuer- und Rettungswachen, um hier die weitere Einsatzbereitschaft zu gewährleisten.&lt;/p&gt;&lt;p&gt;Informationen zur Arbeit der Freiwilligen Feuerwehren in Düsseldorf erhalten Sie auf der Seite der &lt;a href="https://www.duesseldorf.de/feuerwehr/freiwillige-feuerwehr.html" target="_blank"&gt;Feuerwehr Düsseldorf.&lt;/a&gt;&lt;/p&gt;&lt;p&gt;Die Standorte der Freiwilligen Feuerwehren können &lt;a href="https://opendata.duesseldorf.de/dataset/standorte-der-feuerwehr-d%C3%BCsseldorf-und-freiwilligen-feuerwehr-d%C3%BCsseldorf" target="_blank"&gt;hier&lt;/a&gt; abgerufen werden.&lt;/p&gt;&lt;p&gt;Die Dateien â€žEinsätze der Freiwilligen Feuerwehrâ€œ enthalten folgende Spalteninformationen:&lt;/p&gt;&lt;ul&gt;&lt;li&gt;Freiwillige Feuerwehr: Bezeichnung der Freiwilligen Feuerwehr&lt;/li&gt;&lt;li&gt;Feuer: Anzahl der Einsätze Feuer der jeweiligen Freiwilligen Feuerwehr&lt;/li&gt;&lt;li&gt;Hilfeleistung: Anzahl der Hilfeleistung der jeweiligen Freiwilligen Feuerwehr&lt;/li&gt;&lt;li&gt;Sonstiges: Anzahl der sonstigen Einsätze&lt;/li&gt;&lt;/ul&gt;</t>
  </si>
  <si>
    <t>https://opendata.duesseldorf.de/dataset/eins%C3%A4tze-der-freiwilligen-feuerwehren-d%C3%BCsseldorf-seit-2015</t>
  </si>
  <si>
    <t>eb3f0ba6-37ac-4dbc-a13f-ea8794740057</t>
  </si>
  <si>
    <t>Einsätze</t>
  </si>
  <si>
    <t>Einsätze der Feuer- und Rettungswachen der Feuerwehr Düsseldorf seit 2015</t>
  </si>
  <si>
    <t>&lt;p&gt;Der Datensatz enthält die Einsätze der Feuer- und Rettungswachen der Feuerwehr Düsseldorf.&lt;/p&gt;&lt;p&gt;In Düsseldorf gibt es 8 Feuer- und Rettungswachen zuzüglich einer Feuerlöschbootstation und der sog. Umweltwache. Bei Alarmierungen wird in Einzelfällen auch die in Garath ansässige Feuerwehrschule eingebunden.&lt;/p&gt;&lt;p&gt;Die Standorte der Feuer- und Rettungswachen können &lt;strong&gt;&lt;a href="https://opendata.duesseldorf.de/dataset/standorte-der-feuerwehr-d%C3%BCsseldorf-und-freiwilligen-feuerwehr-d%C3%BCsseldorf" target="_blank"&gt;hier&lt;/a&gt;&lt;/strong&gt; abgerufen werden.&lt;/p&gt;&lt;p&gt;Weitere Informationen zu allen Feuer- und Rettungswachen finden Sie auf der Seite der &lt;a href="https://www.duesseldorf.de/feuerwehr/feuerwachen.html" target="_blank"&gt;Feuerwehr Düsseldorf.&lt;/a&gt;&lt;/p&gt;&lt;p&gt;&lt;strong&gt;Definitionen:&lt;/strong&gt;&lt;/p&gt;&lt;p&gt;&lt;strong&gt;Hilfeleistung:&lt;/strong&gt; alles was nicht mit Feuer zu tun hat, z. B. technische Hilfeleistungen wie Ölspur, Gasgeruch, Öffnen einer Tür bei dem Verdacht einer verunglückten Person in der Wohnung&lt;/p&gt;&lt;p&gt;&lt;strong&gt;Sonstige Einsätze:&lt;/strong&gt; alle Einsätze, zu denen es kein Einsatzstichwort gibt&lt;/p&gt;&lt;p&gt;Die Datei â€žEinsätze Feuerwehr Düsseldorfâ€œ enthält folgende Spalteninformationen:&lt;/p&gt;&lt;ul&gt;&lt;li&gt;Feuer- und Rettungswache: Nummernlogistik der Feuerwachen&lt;/li&gt;&lt;li&gt;Feuer: Anzahl der Einsätze Feuer der jeweiligen Feuerwache&lt;/li&gt;&lt;li&gt;Hilfeleistung: Anzahl der Hilfeleistungen der jeweiligen Feuerwache&lt;/li&gt;&lt;li&gt;Sonstiges: Anzahl der sonstigen Einsätze&lt;/li&gt;&lt;/ul&gt;</t>
  </si>
  <si>
    <t>https://opendata.duesseldorf.de/dataset/eins%C3%A4tze-der-feuer-und-rettungswachen-der-feuerwehr-d%C3%BCsseldorf-seit-2015</t>
  </si>
  <si>
    <t>3b1850c2-8a62-4446-95d8-9a4ca22dc6a5</t>
  </si>
  <si>
    <t>Förderungen</t>
  </si>
  <si>
    <t>Stadt Moers: Frauenförderplan 2013 - 2014</t>
  </si>
  <si>
    <t>Der Datensatz enthält Angaben zur 4. Fortschreibung des Frauenförderplans 2013 - 2014</t>
  </si>
  <si>
    <t>e96e989b-0996-4f7a-ba00-c808e425d2fa</t>
  </si>
  <si>
    <t>Freizeit</t>
  </si>
  <si>
    <t>Grillplätze</t>
  </si>
  <si>
    <t>5730109</t>
  </si>
  <si>
    <t>Stadt Bonn: Standorte der Grillplätze</t>
  </si>
  <si>
    <t>Die API gibt die Standorte der öffentlichen Grillplätze in Bonn aus.</t>
  </si>
  <si>
    <t>https://opendata.bonn.de/dataset/standorte-der-grillpl%C3%A4tze</t>
  </si>
  <si>
    <t>83910103-0aef-4d37-8622-af6d7233bcba</t>
  </si>
  <si>
    <t>Friedhöfe</t>
  </si>
  <si>
    <t>553.01</t>
  </si>
  <si>
    <t>Stadt Bonn: Standorte der Friedhöfe</t>
  </si>
  <si>
    <t>Der API liefert die Standorte der Friedhöfe in Bonn.</t>
  </si>
  <si>
    <t>https://opendata.bonn.de/dataset/standorte-der-friedh%C3%B6fe</t>
  </si>
  <si>
    <t>0894ccd8-6dc9-48ac-b1f3-3e5306b520b2</t>
  </si>
  <si>
    <t>Stadt Köln: Friedhöfe in Köln</t>
  </si>
  <si>
    <t>&lt;p&gt;Übersicht aller Friedhöfe in Köln. Weiterführende Informationen finden Sie auf den Seiten der &lt;a href="http://www.stadt-koeln.de/leben-in-koeln/freizeit-natur-sport/friedhoefe/adressen/friedhoefe" target="_blank" title="Friedhofe"&gt;Stadt Köln&lt;/a&gt;. Eine Visualisierung kann auf dem städtischen Geoportal eingesehen werden:Â &lt;a href="http://www.stadt-koeln.de/leben-in-koeln/freizeit-natur-sport/friedhoefe/alle-staedtischen-friedhoefe-einer-kartenansicht"&gt;http://www.stadt-koeln.de/leben-in-koeln/freizeit-natur-sport/friedhoefe/alle-staedtischen-friedhoefe-einer-kartenansicht&lt;/a&gt;&lt;/p&gt;&lt;p&gt;Â &lt;/p&gt;&lt;p&gt;Felder der JSON Schnittstelle:&lt;/p&gt;&lt;ul&gt;&lt;li&gt;OBJECTID (Type: esriFieldTypeOID, Alias: OBJECTID)&lt;/li&gt;&lt;li&gt;FRIEDHOFSNAME (Type: esriFieldTypeString, Alias: Friedhofsname, Length: 50 )&lt;/li&gt;&lt;li&gt;X_KOORD (Type: esriFieldTypeDouble, Alias: X-Koordinate)&lt;/li&gt;&lt;li&gt;Y_KOORD (Type: esriFieldTypeDouble, Alias: Y-Koordinate)&lt;/li&gt;&lt;li&gt;ADRESSE (Type: esriFieldTypeString, Alias: Adresse, Length: 254 )&lt;/li&gt;&lt;li&gt;NR_STADTTEIL (Type: esriFieldTypeString, Alias: Stadtteil (Nr.), Length: 3 )&lt;/li&gt;&lt;li&gt;STADTTEILNAME (Type: esriFieldTypeString, Alias: Stadtteil, Length: 40 )&lt;/li&gt;&lt;li&gt;NR_STADTBEZIRK (Type: esriFieldTypeString, Alias: Stadtbezirk (Nr.), Length: 1 )&lt;/li&gt;&lt;li&gt;STADTBEZIRK (Type: esriFieldTypeString, Alias: Stadtbezirk, Length: 40 )&lt;/li&gt;&lt;li&gt;SHAPE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</si>
  <si>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https://offenedaten-koeln.de/dataset/friedh%C3%B6fe-k%C3%B6ln</t>
  </si>
  <si>
    <t>4d392d4c-fa37-4171-895f-c61516bb9b31</t>
  </si>
  <si>
    <t>Grabstätten</t>
  </si>
  <si>
    <t>D14 Grabstätten und Bestattungen Stadt Kerpen</t>
  </si>
  <si>
    <t xml:space="preserve">&lt;div&gt;Grabstättenstatistik und Bestattungen eines Jahres sortiert nach Friedhof und Grabart für die Stadt Kerpen.&lt;/div&gt;
&lt;p&gt;Die Grabstättenstastik bildet den Bestand zu einem Stichtag ab. Hier werden alle Grabstätten angezeigt, die aktuell vorhanden sind. In dieser Auflistung sind belegte und freie Grabstätten enthalten.&lt;/p&gt;
&lt;p&gt;Die Anzahl der Bestattungen werden ab 1995 abgebildet.&lt;/p&gt;
</t>
  </si>
  <si>
    <t>https://offenedaten.kdvz-frechen.de/dataset/d14-grabst%C3%A4tten-und-bestattungen-stadt-kerpen</t>
  </si>
  <si>
    <t>24bf2948-d4e3-4a48-98c2-10233c4ba8c6</t>
  </si>
  <si>
    <t>Ehrengräber</t>
  </si>
  <si>
    <t>55301</t>
  </si>
  <si>
    <t>553</t>
  </si>
  <si>
    <t>Stadt Köln: Graeber Ehrenbuerger Koeln</t>
  </si>
  <si>
    <t xml:space="preserve">&lt;p&gt;Gräber von Ehrenbürgern und von verdienstvollen Bürgern aller Friedhöfe in Köln.&lt;/p&gt;
&lt;p&gt;In einzelnen Fällen erfolgte die Benennung zum Ehrenbürger/ zur Ehrenbürgerin oder zur verdienstvollen Bürgerin / zum verdienstvollen Bürger posthum, so dass auch dann nachträglich die bestehenden Grabstätten zu Ehrengräbern erklärt worden sind. Maßgeblich für die Einrichtung von Ehrengrabstätten ist§ 23 der Friedhofssatzung der Stadt Köln.&lt;/p&gt;
&lt;p&gt;&lt;strong&gt;Information&lt;/strong&gt;&lt;/p&gt;
&lt;p&gt;Stand 04.7.2017&lt;/p&gt;
</t>
  </si>
  <si>
    <t>https://offenedaten-koeln.de/dataset/graeber-ehrenbuerger-koeln</t>
  </si>
  <si>
    <t>b275d1a5-9b18-4276-bceb-27b36e68ecd4</t>
  </si>
  <si>
    <t>Stadt Moers: Friedhöfe (Flächendaten)</t>
  </si>
  <si>
    <t>Der Datensatz enthält die Geodaten (WGS84 Auf städtischem Grundbesitz) zu den Friedhöfen in Moers. Der Privatfriedhof der Familie Zahn wurde nicht berücksichtigt, da er sich in Privatbesitz befindet.
Die Daten werden in einem drei Monats Rhythmus automatisiert aktualisiert.</t>
  </si>
  <si>
    <t>63d053e2-5f12-4e43-86b5-94b015db887c</t>
  </si>
  <si>
    <t>Stadt Moers: Friedhöfe (Punktdaten)</t>
  </si>
  <si>
    <t>Der Datensatz enthält die Geodaten (WGS84) zu den Friedhöfen (in städtischen Besitz) in Moers. Der Privatfriedhof der Familie Zahn wurde  nicht berücksichtigt, da er sich in Privatbesitz befindet.</t>
  </si>
  <si>
    <t>89f3a505-3964-4283-840e-aa4456244398</t>
  </si>
  <si>
    <t>Fuhrpark</t>
  </si>
  <si>
    <t>Stadt Bonn: Kraftfahrzeuge (KFZ) der Stadtverwaltung</t>
  </si>
  <si>
    <t>Gesamtliste aller Fahrzeuge, motorbetriebenen Geräte und Anbaugeräte der Stadtverwaltung Bonn und eigenbetriebsähnlichen Einrichtungen.</t>
  </si>
  <si>
    <t>https://opendata.bonn.de/dataset/kraftfahrzeuge-kfz-der-stadtverwaltung</t>
  </si>
  <si>
    <t>588928ab-8b25-4bcb-87b8-755f496c7985</t>
  </si>
  <si>
    <t>11402</t>
  </si>
  <si>
    <t>111.14</t>
  </si>
  <si>
    <t>Stadt Bonn: Städtische Liegenschaften (Grundstücke)</t>
  </si>
  <si>
    <t>Die API liefert die Flächen aller städtischer Liegenschaften (Grundstücke der Stadt Bonn) im Bonner Stadtgebiet mit Ausnahme von Pachtgrundstücken.</t>
  </si>
  <si>
    <t>https://opendata.bonn.de/dataset/st%C3%A4dtische-liegenschaften-grundst%C3%BCcke</t>
  </si>
  <si>
    <t>d48f8880-47a1-4088-88d7-14dca08e681e</t>
  </si>
  <si>
    <t>Jahresberichte</t>
  </si>
  <si>
    <t>Stadt Köln: Gebaeudewirtschaft der Stadt Koeln Jahresbericht</t>
  </si>
  <si>
    <t xml:space="preserve">&lt;p&gt;Bilanz und GuV der Gebäudewirtschaft der Stadt Köln zur Zeit für das Jahr 2012. Sobald neuere Berichte vorliegen werden diese auch hier zur Verfügung gestellt.&lt;/p&gt;
&lt;p&gt;Â &lt;/p&gt;
</t>
  </si>
  <si>
    <t>https://offenedaten-koeln.de/dataset/gebaeudewirtschaft-der-stadt-koeln-jahresbericht</t>
  </si>
  <si>
    <t>89df6b04-6630-4727-9556-cee489694c6f</t>
  </si>
  <si>
    <t>Geschichte</t>
  </si>
  <si>
    <t>Stadt Bonn: Bonn am Rhein</t>
  </si>
  <si>
    <t>Informationsdienst, Medientext</t>
  </si>
  <si>
    <t>https://opendata.bonn.de/dataset/bonn-am-rhein</t>
  </si>
  <si>
    <t>dbb52480-cb4f-4220-aea5-a10e3f61db5d</t>
  </si>
  <si>
    <t>Stadt Moers: Geschichtsstationen</t>
  </si>
  <si>
    <t>Der Datensatz enthält die Geodaten zu den Geschichtsstationen  Moers.</t>
  </si>
  <si>
    <t>0cb093f5-3878-417d-88b5-8886cf47634a</t>
  </si>
  <si>
    <t>Gesundheitseinrichtungen</t>
  </si>
  <si>
    <t>Krankenhäuser</t>
  </si>
  <si>
    <t>Stadt Bonn: Krankenhausstandorte</t>
  </si>
  <si>
    <t>Die API liefert die Standorte der Krankenhäuser in Bonn aus.</t>
  </si>
  <si>
    <t>https://opendata.bonn.de/dataset/krankenhausstandorte</t>
  </si>
  <si>
    <t>f2e74d41-f2f4-41e1-a3cc-98ef346f35ea</t>
  </si>
  <si>
    <t>Apotheken</t>
  </si>
  <si>
    <t>41200</t>
  </si>
  <si>
    <t>412.03</t>
  </si>
  <si>
    <t>411</t>
  </si>
  <si>
    <t>Stadt Bonn: Apotheken</t>
  </si>
  <si>
    <t>Der OpenStreetMap-Geodatensatz der Apothekenstandorte bezieht sich auf das Stadtgebiet Bonn. Es gelten die Lizenzbestimmungen der OpenStreetMap Deutschland: &lt;a href="http://www.openstreetmap.de/faq.html#lizenz" title="http://www.openstreetmap.de/faq.html#lizenz"&gt;http://www.openstreetmap.de/faq.html#lizenz&lt;/a&gt;</t>
  </si>
  <si>
    <t>https://opendata.bonn.de/dataset/apotheken</t>
  </si>
  <si>
    <t>http://dcat-ap.de/def/licenses/odbl</t>
  </si>
  <si>
    <t>badf2087-eb47-4897-afa4-2dfd78217f46</t>
  </si>
  <si>
    <t>OpenStreetMap Bonn</t>
  </si>
  <si>
    <t>Stadt Köln: Krankenhäuser in Köln</t>
  </si>
  <si>
    <t>&lt;p&gt;Georeferenzierte Auflistung der Krankenhäuser in Köln. Eine kartenbasierte Darstellung kann hier aufgerufen werden:Â &lt;a href="http://www.stadt-koeln.de/service/stadtplan?layer=krankenhaus"&gt;http://www.stadt-koeln.de/service/stadtplan?layer=krankenhaus&lt;/a&gt;Â &lt;/p&gt;&lt;p&gt;Felder:&lt;/p&gt;&lt;ul&gt;&lt;li&gt;OBJECTID (Type: esriFieldTypeOID, Alias: OBJECTID)&lt;/li&gt;&lt;li&gt;OBJEKTNAME (Type: esriFieldTypeString, Alias: Objektname, Length: 8 )&lt;/li&gt;&lt;li&gt;NAME (Type: esriFieldTypeString, Alias: Name, Length: 26 )&lt;/li&gt;&lt;li&gt;NUTZUNG (Type: esriFieldTypeString, Alias: Nutzung, Length: 81 )&lt;/li&gt;&lt;li&gt;ADRESSE_NR (Type: esriFieldTypeString, Alias: Adresse (Nr.),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25 )&lt;/li&gt;&lt;li&gt;POSTZUSTELLBEZIRK (Type: esriFieldTypeString, Alias: Postzustellbezirk, Length: 5 )&lt;/li&gt;&lt;li&gt;X_KOORDINATE (Type: esriFieldTypeDouble, Alias: X-Koordinate)&lt;/li&gt;&lt;li&gt;Y_KOORDINATE (Type: esriFieldTypeDouble, Alias: Y-Koordinate)&lt;/li&gt;&lt;li&gt;SHAPE (Type: esriFieldTypeGeometry, Alias: Shape)&lt;/li&gt;&lt;/ul&gt;&lt;p&gt;&lt;strong&gt;Information:&lt;/strong&gt;&lt;/p&gt;&lt;p&gt;Neben den oben angegebenen X,Y Koordinaten mit dem Bezugssystem WGS_1984_UTM_Zone_32N, gibt es ein weiteres Feld "geometry", welches die X/Y Koordinaten im Bezugssystem WGS84 (EPSG:4326) ausgibt.&lt;/p&gt;</t>
  </si>
  <si>
    <t>https://offenedaten-koeln.de/dataset/krankenh%C3%A4user-k%C3%B6ln</t>
  </si>
  <si>
    <t>91941307-0405-48e1-b6df-41c390bbbda7</t>
  </si>
  <si>
    <t>42400</t>
  </si>
  <si>
    <t>421.03</t>
  </si>
  <si>
    <t>Anzahl medizinischer Anwendungen in den öffentlichen Bädern Düsseldorfs seit 2006</t>
  </si>
  <si>
    <t>&lt;p&gt;Der Datensatz enthält die Gesamtzahl der medizinischen Anwendungen wieÂ Massagen, Fangopackungen, Bestrahlungen, Dampf- und Heißluftbäder und sonstigeÂ Anwendungen in den öffentlichen Bädern in Düsseldorf seit 2006.&lt;/p&gt;&lt;p&gt;Die Datei "Öffentliche Bäder Anzahl medizinische Anwendungen von 2006 bis 2016" enthält folgende Spalteninformationen:&lt;/p&gt;&lt;ul&gt;&lt;li&gt;Jahr: Erhebungsjahr&lt;/li&gt;&lt;li&gt;Anzahl: Gesamtanzahl der medizinischen Anwendungen&lt;/li&gt;&lt;/ul&gt;</t>
  </si>
  <si>
    <t>https://opendata.duesseldorf.de/dataset/anzahl-medizinischer-anwendungen-den-%C3%B6ffentlichen-b%C3%A4dern-d%C3%BCsseldorfs-seit-2006</t>
  </si>
  <si>
    <t>d67c84fc-7067-4faf-87d1-81f5738b7075</t>
  </si>
  <si>
    <t>4140302</t>
  </si>
  <si>
    <t>412.04</t>
  </si>
  <si>
    <t>Stadt Bonn: Grundwassermonitoring</t>
  </si>
  <si>
    <t>Ergebnisse der durchgeführten Grundwasseruntersuchungen im Bonner Stadtgebiet in den Jahren 2011 bis 2013 und 2016.</t>
  </si>
  <si>
    <t>https://opendata.bonn.de/dataset/grundwassermonitoring</t>
  </si>
  <si>
    <t>7c34fd7b-825c-41bb-9aa3-aa5aa8f0cc31</t>
  </si>
  <si>
    <t>Stadt Bonn: Trinkwasseranalyse</t>
  </si>
  <si>
    <t>Wasseranalyse der Stadtwerke Bonn zu Beschaffenheit des abgegebenen Trinkwassers im Stadtgebiet Bonn. Die Angabe Â± sind Mittelwerte/ Standardabweichungen der Untersuchungen.</t>
  </si>
  <si>
    <t>https://opendata.bonn.de/dataset/trinkwasseranalyse</t>
  </si>
  <si>
    <t>672acfae-035f-4744-b4a3-bad597c84bc2</t>
  </si>
  <si>
    <t>Stadtwerke Bonn</t>
  </si>
  <si>
    <t>Stadt Moers: Trinkwasseranalyse Moers 2015</t>
  </si>
  <si>
    <t>Die Wasserprobe wurde am 02.11.2015 an der Entnahmearmatur des Wasserwerkes Wittfeldstraße, Wittfeldstr. 34, 47441 Moers entnommen.
Die Analyse wurde vom "IWW Rheinisch-Westfälisches Institut für Wasserforschung gemeinnützige GmbH" durchgeführt. Die Analyse und das entsprechende Anschreiben gibt es auf der Seite der ENNI Unternehmensgruppe auch als PDF-Datei: http://www.enni.de/energie-umwelt/privatkunden/wasser/qualitaet/</t>
  </si>
  <si>
    <t>27f0606c-ac3d-4636-b2dc-f8bd302cd86c</t>
  </si>
  <si>
    <t>12204</t>
  </si>
  <si>
    <t>121.02</t>
  </si>
  <si>
    <t>D16 Gewerbeanmeldungen Kerpen</t>
  </si>
  <si>
    <t xml:space="preserve">&lt;p&gt;Auflistung aller Gewerbetreibende einer Kommune die aktiv sind zu einem Stichtag.&lt;/p&gt;
</t>
  </si>
  <si>
    <t>https://offenedaten.kdvz-frechen.de/dataset/d16-gewerbeanmeldungen-kerpen</t>
  </si>
  <si>
    <t>f5f466a0-df20-4d9c-b3f0-3097b238601f</t>
  </si>
  <si>
    <t>Stadt Bonn: Büroflächenpreise</t>
  </si>
  <si>
    <t>Preisdarstellung für Büroflächen im Bonner Stadtgebiet.</t>
  </si>
  <si>
    <t>https://opendata.bonn.de/dataset/b%C3%BCrofl%C3%A4chenpreise</t>
  </si>
  <si>
    <t>51cf64f8-ed42-47a8-a9a3-151018ab9a4f</t>
  </si>
  <si>
    <t>Stadt Bonn: Kennzahlen Büroflächen</t>
  </si>
  <si>
    <t>Kennzahlen zu vermietete Büroflächen, Struktur Büroflächenumsätze und Leerstandsquote zu gewerblichen Büroflächen im Stadtgebiet Bonn.</t>
  </si>
  <si>
    <t>https://opendata.bonn.de/dataset/kennzahlen-b%C3%BCrofl%C3%A4chen</t>
  </si>
  <si>
    <t>90135c8a-7ba5-43b9-9adb-f8425ee9aa53</t>
  </si>
  <si>
    <t>Stadt Bonn: Verfügbarkeit ausgewählter Gewerbeflächen</t>
  </si>
  <si>
    <t>Übersicht der verfügbaren Gewerbeflächengröße im Bonner Stadtgebiet.</t>
  </si>
  <si>
    <t>https://opendata.bonn.de/dataset/verf%C3%BCgbarkeit-ausgew%C3%A4hlter-gewerbefl%C3%A4chen</t>
  </si>
  <si>
    <t>0be231fb-86de-4c5c-b28e-e41b39e7c75f</t>
  </si>
  <si>
    <t>Meldungen</t>
  </si>
  <si>
    <t>Stadt Köln: Gewerbemeldungen Koeln</t>
  </si>
  <si>
    <t xml:space="preserve">&lt;p&gt;Auflistung der Gewerbemeldungen (Anmeldung, Abmeldung, Ummeldung, Sonstige Änderung) in Köln auf Stadtbezirksebene seit 1995.&lt;/p&gt;
</t>
  </si>
  <si>
    <t>https://offenedaten-koeln.de/dataset/gewerbemeldungen-koeln</t>
  </si>
  <si>
    <t>d9f8160d-7c4e-42f9-9d1b-109a9ffadc57</t>
  </si>
  <si>
    <t>Grünflächen</t>
  </si>
  <si>
    <t>Urban Gardening</t>
  </si>
  <si>
    <t>5510101</t>
  </si>
  <si>
    <t>511.07</t>
  </si>
  <si>
    <t>Stadt Bonn: Flächen Urban Gardening</t>
  </si>
  <si>
    <t>Die API liefert die Flächendaten Urban Gardening in Bonn. Aufgeführt sind zudem Anlagen NR, Urban Garden ID, Status, Anbindung öffentliche Wege, Einzäunung, Wasseranschluss, Flächenbezeichung.</t>
  </si>
  <si>
    <t>https://opendata.bonn.de/dataset/fl%C3%A4chen-urban-gardening</t>
  </si>
  <si>
    <t>8ef2af11-0c00-4ca4-9550-fb5badbbe716</t>
  </si>
  <si>
    <t>Parkanlagen</t>
  </si>
  <si>
    <t>551.01</t>
  </si>
  <si>
    <t>Stadt Köln: Parkanlagen Koeln</t>
  </si>
  <si>
    <t xml:space="preserve">&lt;p&gt;Darstellung der Kölner Parkanlagen inklusive Informationen zu verfügbaren Zusatzangeboten wie z.B. Kinderspielplatz, Hundefreilauffläche, Slackline oder auch Biergarten.&lt;/p&gt;
&lt;p&gt;Eine Kartenansicht mit Such- und Filtermöglichkeit gibt es hier:Â &lt;a href="http://www.stadt-koeln.de/leben-in-koeln/freizeit-natur-sport/parks/parkanlagen"&gt;http://www.stadt-koeln.de/leben-in-koeln/freizeit-natur-sport/parks/park...&lt;/a&gt;&lt;/p&gt;
</t>
  </si>
  <si>
    <t>https://offenedaten-koeln.de/dataset/parkanlagen-koeln</t>
  </si>
  <si>
    <t>5bd8d117-2551-4b74-bd44-563e76aa6f0d</t>
  </si>
  <si>
    <t>551</t>
  </si>
  <si>
    <t>Stadt Bonn: Standorte öffentlicher Parkanlagen und Gärten</t>
  </si>
  <si>
    <t>Die API liefert die Standorte der öffentlichen Parkanlagen und Gärten in Bonn als Punktdaten.</t>
  </si>
  <si>
    <t>https://opendata.bonn.de/dataset/standorte-%C3%B6ffentlicher-parkanlagen-und-g%C3%A4rten</t>
  </si>
  <si>
    <t>462956ef-055c-443d-b297-ea051f57d489</t>
  </si>
  <si>
    <t>Stadt Moers: Parkflächen (Grünflächen) Moers</t>
  </si>
  <si>
    <t>Der Datensatz enthält die Geodaten (in WGS 84 Auf städtischem Grundbesitz) zu Parkflächen in Moers.
Die Daten werden in einem drei Monats Rhythmus automatisiert aktualisiert.</t>
  </si>
  <si>
    <t>1fcb03da-6066-487c-9a79-c3a08f4cc7ea</t>
  </si>
  <si>
    <t>Waldflächen</t>
  </si>
  <si>
    <t>Stadt Moers: Waldflächen</t>
  </si>
  <si>
    <t>Der Datensatz enthält die Geodaten (in WGS 84 Auf städtischem Grundbesitz) zu Waldflächen in Moers.
Die Daten werden in einem drei Monats Rhythmus automatisiert aktualisiert.</t>
  </si>
  <si>
    <t>eaa543ff-d589-4fd2-8026-486d3b4e5805</t>
  </si>
  <si>
    <t>Stadt Bonn: Baumstandorte</t>
  </si>
  <si>
    <t>Datensatz-API liefert aus der Katastersystem alle Bäume im öffentlichen Raum (Straßen, Parks) im Bonner Stadtgebiet mit Angabe zur Art und das Alter des Baumes (Städtisches Baumkataster mit über 60.000 Einträgen).</t>
  </si>
  <si>
    <t>https://opendata.bonn.de/dataset/baumstandorte</t>
  </si>
  <si>
    <t>60eea84a-2097-4782-9664-2f0522482087</t>
  </si>
  <si>
    <t>Stadt Köln: Baumkataster Koeln</t>
  </si>
  <si>
    <t xml:space="preserve">&lt;p&gt;Baumkataster mit dem Stand 02/2017 als Shape und CSV Datei. Inklusive Georeferenzierung und Angaben nach Art, Gattung und Alter der erfassten Bäume.&lt;/p&gt;
&lt;p&gt;&lt;strong&gt;Was bedeuten die Felder?&lt;/strong&gt;&lt;/p&gt;
&lt;p&gt;&lt;strong&gt;Objekttyp&lt;/strong&gt;: Es gibt 14 Objekttypen die wie folgt unterteilt sind:&lt;/p&gt;
&lt;p&gt;1 NN; 2 Kleingarten; 3 Sportplatz; 4 Kinderspielplatz; 5 Gebäude/Schule/Heim; 6 STraße/Platz; 7 Grünanlage; 8 Friedhof; 9 Biotopflächen; 10 Fluss/Bach; 11 Sonderanlage; 12 Forst; 13 Ausgleichsfläche; 14 Unbekannt&lt;/p&gt;
&lt;p&gt;&lt;strong&gt;Baumbest_1&lt;/strong&gt; : Z.B Baumbest:1 : 22P =&amp;gt; 22 P ist die Baumnummer&lt;br /&gt;
Gängig sind folgende Buchstabenkürzel:&lt;br /&gt;
G = Bäume auf der Seite mit geraden Hausnummern&lt;br /&gt;
U = Bäume auf der Seite mit ungeraden Hausnummern&lt;br /&gt;
P = Bäume auf einen Platz&lt;br /&gt;
M = Bäume auf einem Mittelstreifen&lt;br /&gt;
MU = Bäume auf einem Mittelstreifen zur Seite mit den ungeraden Hausnummern&lt;br /&gt;
MG = Bäume auf einem Mittelstreifen zur Seite mit den geraden Hausnummern&lt;br /&gt;
MM = Bäume auf einem Mittelstreifen in der mittleren Reihe&lt;br /&gt;
Ein Teil der Bäume hat auch nur eine Nummer, das ist z.B. auf Spielplätzen der Fall oder wenn in einer Straße nur wenige Bäume stehen.&lt;br /&gt;
Die Nummerierung ist teilweise so eingerichtet, dass bei einem Kontrollgang der kürzeste Weg genommen werden kann – dafür sind die Buchstaben teilweise auch hinter die Baumnummern gesetzt.&lt;br /&gt;
Â &lt;/p&gt;
&lt;p&gt;&lt;strong&gt;STAMMVON: &lt;/strong&gt;z.B.&lt;strong&gt; &lt;/strong&gt;"STAMMVON": 0.0&lt;br /&gt;
Bei 2- oder mehrstämmigen Bäumen wird einmal der kleinste und einmal der größte Stammdurchmesser in cm angegeben.&lt;br /&gt;
Der kleinste Stammdurchmesser wird bei â€žStamm vonâ€œ und der größte bei â€žStamm bisâ€œ&lt;br /&gt;
Â &lt;/p&gt;
&lt;p&gt;&lt;strong&gt;STAMMBIS: &lt;/strong&gt;z.B. "STAMMBIS": 50.0&lt;br /&gt;
Die ist die Angabe des Stammdurchmessers in cm.&lt;br /&gt;
Bei 2- oder mehrstämmigen Bäume erfolgt hierunter der Eintrag des größten Stammdurchmessers&lt;/p&gt;
&lt;p&gt;&lt;strong&gt;KRONE:Â  &lt;/strong&gt;z.B. "KRONE": 8.0&lt;br /&gt;
Die ist die Angabe zum Durchmesser der Krone in Meter.&lt;/p&gt;
&lt;p&gt;&lt;strong&gt;H_HE: &lt;/strong&gt;z.B. "H_HE": 10.0,&lt;br /&gt;
Dies ist die Angabe zur Höhe des Baumes in Meter.&lt;/p&gt;
&lt;p&gt;&lt;strong&gt;Sorte:&lt;/strong&gt; z.B.&lt;br /&gt;
"Sorte": null,&lt;br /&gt;
In der botanischen Nomenklatur unterteilt man Pflanzen in Gattung, Art und Sorte&lt;br /&gt;
Bei Pflanzungen in früheren Zeiten wurden hierzu leider keine Angaben gemacht. Bei Neupflanzungen sollen diese Einträge nun standardmäßig durchgeführt werden.&lt;br /&gt;
Der Eintrag â€žnullâ€œ gibt an, dass hier keine Sorte eingetragen wurde.&lt;br /&gt;
Â &lt;/p&gt;
&lt;p&gt;Information&lt;/p&gt;
&lt;p&gt;Es sind noch nicht alle Bäume erfasst, die Erfassung des gesamten städtischen Baumbestandes wird angestrebt. Der Datensatz wird aus diesem Grunde unregelmäßig aktualisiert. Der Einsatz einer neuen Software ist in Planung und soll mittelfristig auch den AbrufÂ von Daten desÂ Baumkatatsers erleichtern.&lt;/p&gt;
</t>
  </si>
  <si>
    <t>https://offenedaten-koeln.de/dataset/baumkataster-koeln</t>
  </si>
  <si>
    <t>65ed7e99-f144-410e-ae1f-3040f151c8c8</t>
  </si>
  <si>
    <t>Brunnen</t>
  </si>
  <si>
    <t>Stadt Köln: Brunnen und Teichfontänen</t>
  </si>
  <si>
    <t xml:space="preserve">&lt;p&gt;Wenn Sie aktiv den Betrieb eines oder mehrer Brunnen unterstützen möchten, erhalten Sie Informationen zu möglichen Sponsorenbeiträgen auf Anfrage unter Telefon 0221 / 221-27607.&lt;/p&gt;
&lt;p&gt;Â &lt;/p&gt;
&lt;p&gt;&lt;strong&gt;Stand: Dezember 2012&lt;/strong&gt;&lt;/p&gt;
</t>
  </si>
  <si>
    <t>https://offenedaten-koeln.de/dataset/brunnen-und-teichfont%C3%A4nen</t>
  </si>
  <si>
    <t>e4fcdd87-1278-4074-a6f7-c4225bfaf23e</t>
  </si>
  <si>
    <t>Stadt Köln: Gruenflaechenkataster Koeln Flaechentypen</t>
  </si>
  <si>
    <t xml:space="preserve">&lt;p&gt;Das Grünflächenkataster "Objekte" beinhaltet die Flächentypen :&lt;/p&gt;
&lt;p&gt;- Biotopflächen&lt;br /&gt;
- Forsteigene Flächen&lt;br /&gt;
- Friedhöfe&lt;br /&gt;
- Grünanlagen&lt;br /&gt;
- Kleingärten&lt;br /&gt;
- Sondergrünflächen&lt;br /&gt;
- Spielplätze&lt;/p&gt;
&lt;p&gt;Attribute zu den einzelnen Flächen können Sie der beigefügten Attributtabelle entnehmen.&lt;/p&gt;
&lt;p&gt;&lt;strong&gt;Information&lt;/strong&gt;&lt;/p&gt;
&lt;p&gt;&lt;strong&gt;Der Datenbestand befindet sich im Aufbau und ist nicht vollständig und abgeschlossen. Das Kataster wird in unregelmäßigen Abständen erweitert und aktualsiert.&lt;/strong&gt;&lt;/p&gt;
</t>
  </si>
  <si>
    <t>https://offenedaten-koeln.de/dataset/gruenflaechenkataster-koeln-flaechentypen</t>
  </si>
  <si>
    <t>d0530f84-38c0-4597-ba8a-e0cf9103277b</t>
  </si>
  <si>
    <t>Baumfällungen</t>
  </si>
  <si>
    <t>Baumfällungen im Stadtgebiet von Düsseldorf</t>
  </si>
  <si>
    <t xml:space="preserve">&lt;p&gt;Baumfällungen im Stadtgebiet&lt;/p&gt;
&lt;p&gt;Der Datensatz enthält die geplanten Baumfällungen des Garten-, Friedhofs- und Forstamtes.&lt;/p&gt;
&lt;p&gt;Um die Verkehrssicherheit im öffentlichen Straßenraum zu gewährleisten, werden regelmäßig Baumfällungen im Stadtgebiet durchgeführt.&lt;/p&gt;
&lt;p&gt;Gründe für die Fällungen sind vielfältig. So könnenÂ  über Pilz- und Fäulnisbefall bis hin zu Sturm- und Stammschäden unterschiedliche Auslöser für eine Entfernung des Baumes führen. Natürlich werden die Bäume vor der Fällung auf bebrütete Nester untersucht. Sofern es möglich ist, werden die Standorte der gefällten Bäume so bald wie möglich wieder bepflanzt.&lt;/p&gt;
&lt;p&gt;Weitergehende Informationen zu den Baumfällungen finden Sie auf der Seite des Garten-, Friedhofs- und Forstamtes. &lt;a href="https://www.duesseldorf.de/stadtgruen/baeume-in-der-stadt/neubau.html"&gt;https://www.duesseldorf.de/stadtgruen/baeume-in-der-stadt/neubau.html&lt;/a&gt;&lt;/p&gt;
&lt;p&gt;Sofern Bäume nicht direkt einem Standort zugeordnet werden konnten, wurde ein zentraler Standortpunkt z. B. für einen Park in der Karte gewählt. Diesem können mehrere Bäume zugeordnet sein.&lt;/p&gt;
</t>
  </si>
  <si>
    <t>https://opendata.duesseldorf.de/dataset/baumf%C3%A4llungen-im-stadtgebiet-von-d%C3%BCsseldorf</t>
  </si>
  <si>
    <t>5fba7136-122b-46a3-b7c6-19ee8186b879</t>
  </si>
  <si>
    <t>Hundewiesen</t>
  </si>
  <si>
    <t>Stadt Bonn: Hundewiesenstandorte</t>
  </si>
  <si>
    <t>Der Datensatz liefert die Standorte der öffentlichen Hundewiesen im Bonner Stadtgebiet.</t>
  </si>
  <si>
    <t>https://opendata.bonn.de/dataset/hundewiesenstandorte</t>
  </si>
  <si>
    <t>d4095287-ae3f-4e8d-a3af-54ec24862965</t>
  </si>
  <si>
    <t>Stadt Köln: Hundefreilaufflaechen Koeln</t>
  </si>
  <si>
    <t xml:space="preserve">&lt;p&gt;Freilaufflächen für Hunde im Kölner Stadtgebiet. Eine kartenbasierte Darstellung ist hier zu finden:Â &lt;a href="http://www.stadt-koeln.de/leben-in-koeln/umwelt-tiere/tiere/freilaufflaechen-fuer-hunde"&gt;http://www.stadt-koeln.de/leben-in-koeln/umwelt-tiere/tiere/freilaufflae...&lt;/a&gt;&lt;/p&gt;
&lt;p&gt;Â &lt;/p&gt;
</t>
  </si>
  <si>
    <t>https://offenedaten-koeln.de/dataset/hundefreilaufflaechen-koeln</t>
  </si>
  <si>
    <t>62e24743-49fe-40d3-b321-301f27cdaaf2</t>
  </si>
  <si>
    <t>Hundekottüten</t>
  </si>
  <si>
    <t>Stadt Köln: Hundekottütenspender in Köln</t>
  </si>
  <si>
    <t xml:space="preserve">&lt;p&gt;An rund 1.000 Standorten im Kölner Stadtgebiet finden Sie unsere Hundekottütenspender.&lt;/p&gt;
</t>
  </si>
  <si>
    <t>https://offenedaten-koeln.de/dataset/hundekott%C3%BCtenspender-k%C3%B6ln</t>
  </si>
  <si>
    <t>215a68c5-c3db-48bd-aa97-32879a4e317e</t>
  </si>
  <si>
    <t>Stadt Moers: Standorte Hundekotstationen in Moers</t>
  </si>
  <si>
    <t xml:space="preserve">Der Datensatz enthält die Geodaten (in WGS 84) der Hundekotbeutelspenderstandorte in Moers.
</t>
  </si>
  <si>
    <t>8d851160-ace1-4761-9087-a3e6331d2009</t>
  </si>
  <si>
    <t>Stadt Köln: Flurstuecke Koeln</t>
  </si>
  <si>
    <t xml:space="preserve">&lt;p&gt;Flurstücke in Köln,Â inklusive Gemarkung und Flur.&lt;/p&gt;
&lt;p&gt;Â &lt;/p&gt;
</t>
  </si>
  <si>
    <t>https://offenedaten-koeln.de/dataset/flurstuecke-koeln</t>
  </si>
  <si>
    <t>289979dd-f717-4100-b101-e4639e9fe471</t>
  </si>
  <si>
    <t>Ausgleichsflächen</t>
  </si>
  <si>
    <t>Stadt Moers: Ausgleichsflächen</t>
  </si>
  <si>
    <t>Der Datensatz enthält die Geodaten (in WGS 84 Auf städtischem Grundbesitz) zu Ausgleichsflächen in Moers. Die Aktualisierung erfolgt bei Änderungen.</t>
  </si>
  <si>
    <t>ac554d5b-f696-4f56-90fa-14b20f158f81</t>
  </si>
  <si>
    <t>Biotopflächen</t>
  </si>
  <si>
    <t>Stadt Moers: Biotopfläche</t>
  </si>
  <si>
    <t>Der Datensatz enthält die Geodaten (in WGS 84, Auf städtischem Grundbesitz ) zur Biotopfläche in Moers.</t>
  </si>
  <si>
    <t>0fad3c10-edf9-42ad-932b-2669c14e6273</t>
  </si>
  <si>
    <t>Kleingärten</t>
  </si>
  <si>
    <t>Stadt Moers: Kleingärten</t>
  </si>
  <si>
    <t>Der Datensatz enthält die Geodaten (in WGS 84 Auf städtischem Grundbesitz) zu den Kleingärten in Moers.
Die Daten werden in einem drei Monats Rhythmus automatisiert aktualisiert.</t>
  </si>
  <si>
    <t>72eda767-82fe-4570-87cc-97fd10fd1fe9</t>
  </si>
  <si>
    <t>Stadt Moers: Bäume und Sträucher in bebauten Ortslagen</t>
  </si>
  <si>
    <t>Der Datensatz enthält die Geodaten (in WGS 84 Auf städtischem Grundbesitz) zu den Bäumen und Sträuchern in bebauten Ortslagen von Moers</t>
  </si>
  <si>
    <t>cc69db13-f6b9-4319-9ee6-3f385dc7d944</t>
  </si>
  <si>
    <t>Stadt Moers: Grünflächen in bebauten Ortslagen</t>
  </si>
  <si>
    <t>Der Datensatz enthält die Geodaten (in WGS 84 ) zu städtischen Grünflächen  in bebauten Ortslagen von Moers</t>
  </si>
  <si>
    <t>b920098a-f6ce-47a9-abed-5e4c4b0b0d85</t>
  </si>
  <si>
    <t>Sponsoring</t>
  </si>
  <si>
    <t>Stadt Bonn: Sponsoringberichte</t>
  </si>
  <si>
    <t>Nach den Leitlinien zum Sponsoring in der Stadt Bonn sind die Ämter
verpflichtet, jährlich eine Übersicht aller Sponsoringmaßnahmen zu
erstellen. Die hierzu erstellte Übersicht über alle Sponsoringleistungen
ab einem Wert von 5.000 EUR wird dem Ausschuss für Finanzen und
Beteiligungen und dem Hauptausschuss in analoger Anwendung der Regelungen für Spenden und Schenkungen zur Kenntnisnahme vorgelegt.
Entsprechend des Ratsbeschlusses vom 15.11.2012 (DS-Nr. 1213044EB4)
wurde der Sponsoring-Vertrag dahingehend abgeändert, als sich der
Sponsor mit der Veröffentlichung der Sponsoringleistung in
öffentlicher Sitzung einverstanden erklären kann. Daher ist der
Sponsoring-Bericht ab dem Jahr 2013 sowohl in öffentlicher als auch in
nicht-öffentlicher Sitzung zu behandeln.</t>
  </si>
  <si>
    <t>https://opendata.bonn.de/dataset/sponsoringberichte</t>
  </si>
  <si>
    <t>b2f5d21b-63fc-4016-8cde-17a638973d99</t>
  </si>
  <si>
    <t>Produktpläne</t>
  </si>
  <si>
    <t>Stadt Bonn: Produktplan NKF Gesamtplan 2013 2014</t>
  </si>
  <si>
    <t>Der NKF-Gesamtplan (Neues Kommunales Finanzmanagement) der Bundesstadt Bonn.</t>
  </si>
  <si>
    <t>https://opendata.bonn.de/dataset/produktplan-nkf-gesamtplan-2013-2014</t>
  </si>
  <si>
    <t>40b3d25d-2d61-48b4-bf9f-0db2b1b5e83d</t>
  </si>
  <si>
    <t>Stadt Bonn: Produktplan NKF Gesamtplan 2015 2016</t>
  </si>
  <si>
    <t>Der NKF-Gesamtplan (Neues Kommunales Finanzmanagement) der Bundesstadt Bonn</t>
  </si>
  <si>
    <t>https://opendata.bonn.de/dataset/produktplan-nkf-gesamtplan-2015-2016</t>
  </si>
  <si>
    <t>b901ea67-dd17-4dc6-bb6e-57c6747d2b62</t>
  </si>
  <si>
    <t>Stadt Bonn: Produktplan NKF Gesamtplan 2017 2018</t>
  </si>
  <si>
    <t>https://opendata.bonn.de/dataset/produktplan-nkf-gesamtplan-2017-2018</t>
  </si>
  <si>
    <t>ff03022f-90e7-48bc-839c-981c0656bfa5</t>
  </si>
  <si>
    <t>Stadt Bonn: Produktpläne der Stadtbezirke 2015 2016</t>
  </si>
  <si>
    <t>Produktpläne zum Haushalt der Stadt Bonn. Zusammenfassung der Pläne getrennt nach Stadtbezirken.</t>
  </si>
  <si>
    <t>https://opendata.bonn.de/dataset/produktpl%C3%A4ne-der-stadtbezirke-2015-2016</t>
  </si>
  <si>
    <t>f955856d-0487-49f3-8ba6-bf22e7ddfeb8</t>
  </si>
  <si>
    <t>Stadt Bonn: Produktpläne der Stadtbezirke 2017 2018</t>
  </si>
  <si>
    <t>Abrufbar sind die Produktpläne zum Haushalt der Stadt Bonn. Die Übersichten sind eine gesonderte Zusammenfassung der Produktpläne getrennt für die jeweiligen Stadtbezirke.</t>
  </si>
  <si>
    <t>https://opendata.bonn.de/dataset/produktpl%C3%A4ne-der-stadtbezirke-2017-2018</t>
  </si>
  <si>
    <t>7e89b86a-0201-4ad6-91c1-f5fd35b96e61</t>
  </si>
  <si>
    <t>Produktbereichssummen</t>
  </si>
  <si>
    <t>Stadt Köln: Finanzplan_Produktbereichssummen</t>
  </si>
  <si>
    <t xml:space="preserve">&lt;p&gt;Haushaltsplan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</si>
  <si>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https://offenedaten-koeln.de/dataset/finanzplanproduktbereichssummen</t>
  </si>
  <si>
    <t>69c23a04-990d-4d52-8814-7c8d06a8d975</t>
  </si>
  <si>
    <t>Haushaltsplan</t>
  </si>
  <si>
    <t>Stadt Moers: Haushaltsplan 2018 Moers</t>
  </si>
  <si>
    <t xml:space="preserve">Die Daten umfassen den abschließend, bei der Bezirksregierung angezeigten Haushaltsplan 2018 der Stadt Moers.
* Gesamtfinanzplan
* Daten für die Jahre 2016, 2016, 2017, 2018, 2019, 2021
</t>
  </si>
  <si>
    <t>2a67569e-ab83-4b5a-8c9c-017dba327b30</t>
  </si>
  <si>
    <t>Controlling</t>
  </si>
  <si>
    <t>Stadt Bonn: Controllingberichte Haushalt 2012</t>
  </si>
  <si>
    <t>Berichte zur haushaltswirtschaftlichen Lage und Controllingbericht auf Produktgruppenebene</t>
  </si>
  <si>
    <t>https://opendata.bonn.de/dataset/controllingberichte-haushalt-2012</t>
  </si>
  <si>
    <t>cc8902e6-817e-412c-b72e-cee62da2a105</t>
  </si>
  <si>
    <t>Stadt Bonn: Controllingberichte Haushalt 2013</t>
  </si>
  <si>
    <t>https://opendata.bonn.de/dataset/controllingberichte-haushalt-2013</t>
  </si>
  <si>
    <t>77a038c0-22ea-4cf2-8198-b0e6c5f55618</t>
  </si>
  <si>
    <t>Stadt Bonn: Controllingberichte Haushalt 2014</t>
  </si>
  <si>
    <t>Berichte zur haushaltswirtschaftlichen Lage und Controllingbericht auf Produktgruppenebene - Ergebnisrechnung</t>
  </si>
  <si>
    <t>https://opendata.bonn.de/dataset/controllingberichte-haushalt-2014</t>
  </si>
  <si>
    <t>8a40f66b-c6a1-4b3f-ac6e-f46ece864565</t>
  </si>
  <si>
    <t>Stadt Bonn: Controllingberichte Haushalt 2015</t>
  </si>
  <si>
    <t>Berichte zur haushaltswirtschaftlichen Lage und Controllingbericht auf Produktgruppenebene.</t>
  </si>
  <si>
    <t>https://opendata.bonn.de/dataset/controllingberichte-haushalt-2015</t>
  </si>
  <si>
    <t>59bc673c-6c8e-4dd6-bb59-3eb6b516d8ba</t>
  </si>
  <si>
    <t>Stadt Bonn: Controllingberichte Haushalt 2016</t>
  </si>
  <si>
    <t>https://opendata.bonn.de/dataset/controllingberichte-haushalt-2016</t>
  </si>
  <si>
    <t>ab9793fb-efac-44c0-ad09-129372bd378f</t>
  </si>
  <si>
    <t>Stadt Bonn: Controllingberichte Haushalt 2017</t>
  </si>
  <si>
    <t>https://opendata.bonn.de/dataset/controllingberichte-haushalt-2017</t>
  </si>
  <si>
    <t>872db560-ee89-40fa-8f0c-46b0c42b66b2</t>
  </si>
  <si>
    <t>Sicherungskonzept</t>
  </si>
  <si>
    <t>Stadt Bonn: Haushaltssicherungskonzept 2015 bis 2024 HSK</t>
  </si>
  <si>
    <t>Der Rat der Bundesstadt Bonn hat am 07.05.2015 den Doppelhausha lt 2015/2016 nebst Finanz- und Ergebnisplanung für die Jahre 2014 bis 2018 verabschiedet und zugleich das Haushaltssicherungskonzept (HSK) für den Zeitraum 2015 - 2024 beschlossen. Der Datensatz enthält das HSK-Konzept mit den Fortschreibungen in den folgenden Haushaltsjahren</t>
  </si>
  <si>
    <t>https://opendata.bonn.de/dataset/haushaltssicherungskonzept-2015-bis-2024-hsk</t>
  </si>
  <si>
    <t>a8d92dee-9fff-4d29-8eea-36212787b00d</t>
  </si>
  <si>
    <t>Eckdaten</t>
  </si>
  <si>
    <t>Stadt Bonn: Eckdaten des Haushaltes 2013 2014</t>
  </si>
  <si>
    <t>https://opendata.bonn.de/dataset/eckdaten-des-haushaltes-2013-2014</t>
  </si>
  <si>
    <t>00aeb2c3-50f5-49c3-9bce-edec4e58808b</t>
  </si>
  <si>
    <t>Stadt Bonn: Eckdaten des Haushaltes 2015 2016</t>
  </si>
  <si>
    <t>Stand aller eingestellten Dokumente: November 2014</t>
  </si>
  <si>
    <t>https://opendata.bonn.de/dataset/eckdaten-des-haushaltes-2015-2016</t>
  </si>
  <si>
    <t>bedbb4b6-7dce-4bf3-ad87-fafe5db6a63a</t>
  </si>
  <si>
    <t>Stadt Bonn: Eckdaten des Haushaltes 2017 2018</t>
  </si>
  <si>
    <t>Zusätzliche Übersichten zum städtischen Haushalt für die Jahre 2017 und 2018.</t>
  </si>
  <si>
    <t>https://opendata.bonn.de/dataset/eckdaten-des-haushaltes-2017-2018</t>
  </si>
  <si>
    <t>32778c07-d6ca-4bae-a5bb-b31fe7d740b3</t>
  </si>
  <si>
    <t>Satzung</t>
  </si>
  <si>
    <t>Stadt Bonn: Haushaltssatzung 2013/2014</t>
  </si>
  <si>
    <t>Haushaltssatzung der Bundesstadt Bonn für das Haushaltsjahr 2013/2014. Die Haushaltssatzung ist die Rechtsgrundlage für die Umsetzung des Haushaltsplans in der kommunalen Verwaltung.</t>
  </si>
  <si>
    <t>https://opendata.bonn.de/dataset/haushaltssatzung-20132014</t>
  </si>
  <si>
    <t>6804f31e-e653-4fd1-85e9-a1003cda6cc7</t>
  </si>
  <si>
    <t>Stadt Bonn: Haushaltssatzung 2015/2016</t>
  </si>
  <si>
    <t>Haushaltssatzung der Bundesstadt Bonn für das Haushaltsjahr 2015/2016. Die Haushaltssatzung ist die Rechtsgrundlage für die Umsetzung des Haushaltsplans in der kommunalen Verwaltung.</t>
  </si>
  <si>
    <t>https://opendata.bonn.de/dataset/haushaltssatzung-20152016</t>
  </si>
  <si>
    <t>f9a50b8a-f5fa-4c46-9797-4eec3335d212</t>
  </si>
  <si>
    <t>Stadt Bonn: Haushaltssatzung 2017 2018</t>
  </si>
  <si>
    <t>Haushaltssatzung der Bundesstadt Bonn für das Haushaltsjahr 2017/2018. Die Haushaltssatzung ist die Rechtsgrundlage für die Umsetzung des Haushaltsplans in der kommunalen Verwaltung.</t>
  </si>
  <si>
    <t>https://opendata.bonn.de/dataset/haushaltssatzung-2017-2018</t>
  </si>
  <si>
    <t>4b312e60-d9fd-48cf-b157-035b8ffa4620</t>
  </si>
  <si>
    <t>Stadt Bonn: Über- und außerplanmäßige Aufwendungen und Auszahlungen gemäß§ 83 (2) GO NRW</t>
  </si>
  <si>
    <t>Über- und außerplanmäßige Aufwendungen und Auszahlungen gemäß§ 83
(2) GO NRW. Die Entscheidung des Stadtkämmerers über die Bewilligung der über- und außerplanmäßigen Aufwendungen und Auszahlungen, die in der als Anlage beigefügten Liste III/2014 aufgeführt sind, bedarf gemäß Ratsbeschluss vom 31.01.2013 zu ihrer Wirksamkeit der Zustimmung des Rates. &lt;br /&gt;&lt;br /&gt;
Die Prüfung auf einen ggfls. auszugleichenden Mehrbedarf fand auf dem Budget der Produktgruppenebene statt.
Aufgrund zahlreicher Buchungen im Rahmen der Jahresabschlussarbeiten 2008 und 2009 nach Bereitstellung der über- und außerplanmäßigen Aufwendungen gemäß Ratsbeschluss vom 16.12.2009 (DS 0912823) bzw. Ratsbeschluss vom 18.11.2010 (DS 1013597) musste der Ausgleich der Produktgruppen korrigiert werden. Aus Vereinfachungsgründen wurden die bereits getätigten über- und außerplanmäßigen Buchungen storniert, um den neuen Bedarf ermitteln zu können.
In den als Anlagen beigefügten Listen â€žJahresabschluss 2008 – 2011â€œ sind die Produktgruppen und der jeweils abzudeckende über- bzw. außerplanmäßige Bedarf dargestellt.
Die Gründe für den entstandenen Mehrbedarf liegen neben den sog. Abgrenzungsbuchungen, bei denen die Auszahlung in einem anderen Haushaltsjahr als die Aufwandsbuchung stattfindet, im Wesentlichen im Bereich der Personal- und Versorgungsaufwendungen.
Bei den bilanziellen Abschreibungen führten über- oder außerplanmäßig bereitgestellte Mittel für Investitionen zu zusätzlichen Abschreibungen.</t>
  </si>
  <si>
    <t>https://opendata.bonn.de/dataset/%C3%BCber-und-au%C3%9Ferplanm%C3%A4%C3%9Fige-aufwendungen-und-auszahlungen-gem%C3%A4%C3%9F-%C2%A7-83-2-go-nrw</t>
  </si>
  <si>
    <t>ebe1865f-ec15-4bf1-8ac1-fb3d30ba2704</t>
  </si>
  <si>
    <t>Einzeldarstellungen</t>
  </si>
  <si>
    <t>Stadt Köln: Bezirke_Einzeldarstellung</t>
  </si>
  <si>
    <t xml:space="preserve">&lt;p&gt;Haushaltsplan 2012 – Einzeldarstellung für die Stadtbezirke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</si>
  <si>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https://offenedaten-koeln.de/dataset/bezirkeeinzeldarstellung</t>
  </si>
  <si>
    <t>19dab534-e940-4886-b094-4a72a01e3ce7</t>
  </si>
  <si>
    <t>Produktgruppen</t>
  </si>
  <si>
    <t>Stadt Köln: Bezirke_Produktgruppen</t>
  </si>
  <si>
    <t xml:space="preserve">&lt;p&gt;Haushaltsplan 2012 und 2013/2014 – Produktgruppen auf Bezirksebene.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</si>
  <si>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https://offenedaten-koeln.de/dataset/bezirkeproduktgruppen</t>
  </si>
  <si>
    <t>4e32efe0-33b5-4eb0-9656-ed8bf60d4f10</t>
  </si>
  <si>
    <t>Stadt Bonn: Haushalt Finanzpositionen Metadaten</t>
  </si>
  <si>
    <t>Der Datensatz enthält die Metadatenstrukturen zu der Hierachie der Finanzpositionen für den Haushalt der Stadt Bonn. Der Datenbestand gilt für alle Haushaltsjahre. Eine Erläuterung zu den Haushaltsdaten ist zusätzlich hier abrufbar: http://ogdcockpit.bonn.de/index.php/API_Beschreibungen</t>
  </si>
  <si>
    <t>https://opendata.bonn.de/dataset/haushalt-finanzpositionen-metadaten</t>
  </si>
  <si>
    <t>49b1e65a-5838-4084-bce2-ce41b6850ebe</t>
  </si>
  <si>
    <t>Stadt Bonn: Haushalt Kostenarten Metadaten</t>
  </si>
  <si>
    <t>Der Datensatz enthält die Metadatenstrukturen zu den Kostenarten für den Haushalt der Stadt Bonn. Der Datenbestand gilt für alle Haushaltsjahre. Eine Erläuterung zu den Haushaltsdaten ist zusätzlich hier abrufbar: http://ogdcockpit.bonn.de/index.php/API_Beschreibungen</t>
  </si>
  <si>
    <t>https://opendata.bonn.de/dataset/haushalt-kostenarten-metadaten</t>
  </si>
  <si>
    <t>55b257f1-9686-4c1f-bca4-bceb815c12bf</t>
  </si>
  <si>
    <t>Stadt Bonn: Haushalt Profitcenter Metadaten</t>
  </si>
  <si>
    <t>Der Datensatz enthält die Metadatenstrukturen der Profitcenter für den Haushalt der Stadt Bonn. Der Datenbestand gilt für alle Haushaltsjahre. Eine Erläuterung zu den Haushaltsdaten ist zusätzlich hier abrufbar: http://ogdcockpit.bonn.de/index.php/API_Beschreibungen</t>
  </si>
  <si>
    <t>https://opendata.bonn.de/dataset/haushalt-profitcenter-metadaten</t>
  </si>
  <si>
    <t>a1802d49-13cd-4c7b-a093-19cf1c066027</t>
  </si>
  <si>
    <t>Stadt Köln: Gesamtergebnisplan</t>
  </si>
  <si>
    <t>https://offenedaten-koeln.de/dataset/gesamtergebnisplan</t>
  </si>
  <si>
    <t>17d9a5e1-1e19-49a6-bca7-11281309f094</t>
  </si>
  <si>
    <t>Stadt Köln: Gesamtfinanzplan</t>
  </si>
  <si>
    <t>https://offenedaten-koeln.de/dataset/gesamtfinanzplan</t>
  </si>
  <si>
    <t>bef3e994-6195-4be8-8a42-557abafef166</t>
  </si>
  <si>
    <t>Stadt Köln: Haushaltsplan 2016 2017 Stadt Koeln</t>
  </si>
  <si>
    <t xml:space="preserve">&lt;p class="bodytext"&gt;Der Haushaltsplan stellt die Grundlage der Haushaltswirtschaft der Stadt Köln dar. Er besteht aus dem Ergebnisplan und dem Finanzplan inkusive Anlagen und ist unterteilt in Teilpläne. Diese sind produktorientiert.&lt;/p&gt;
&lt;p class="bodytext"&gt;&lt;strong&gt;Eine Visualisierung der unten angefügtenÂ Daten kann unter &lt;a href="http://haushaltsplan.koeln/"&gt;http://haushaltsplan.koeln/&lt;/a&gt; aufgerufen werden.&lt;/strong&gt;&lt;/p&gt;
&lt;p class="bodytext"&gt;Im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
&lt;p class="bodytext"&gt;Der NKF-Haushalt weist darüber hinaus Ziele und Leistungsvorgaben auf, die festlegen, wofür die Ressourcen eingesetzt werden sollen.&lt;/p&gt;
&lt;p class="bodytext"&gt;Damit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
</t>
  </si>
  <si>
    <t>https://offenedaten-koeln.de/dataset/haushaltsplan-2016-2017-stadt-koeln</t>
  </si>
  <si>
    <t>e33d7a78-4e85-413a-ad89-34da1807372c</t>
  </si>
  <si>
    <t>Stadt Köln: Haushaltsplan Koeln 2018</t>
  </si>
  <si>
    <t xml:space="preserve">&lt;p&gt;Der Haushaltsplan stellt die Grundlage der Haushaltswirtschaft der Stadt Köln dar. Er besteht aus dem Ergebnisplan und dem Finanzplan inkusive Anlagen und ist unterteilt in Teilpläne. Diese sind produktorientiert.&lt;/p&gt;
&lt;p&gt;Im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
&lt;p&gt;Der NKF-Haushalt weist darüber hinaus Ziele und Leistungsvorgaben auf, die festlegen, wofür die Ressourcen eingesetzt werden sollen.&lt;/p&gt;
&lt;p&gt;Damit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
</t>
  </si>
  <si>
    <t>https://offenedaten-koeln.de/dataset/haushaltsplan-koeln-2018</t>
  </si>
  <si>
    <t>c2a7ed2f-5283-4537-8924-5d78fa06c8b1</t>
  </si>
  <si>
    <t>Stadt Köln: Teilergebnisplan</t>
  </si>
  <si>
    <t>https://offenedaten-koeln.de/dataset/teilergebnisplan</t>
  </si>
  <si>
    <t>d890ebcf-560c-4d2e-8791-83fa5cb176de</t>
  </si>
  <si>
    <t>Stadt Köln: Teilfinanzplan</t>
  </si>
  <si>
    <t xml:space="preserve">&lt;p&gt;Haushaltsplan 2012 der Stadt Köln. Die Werte für die Jahre 2011 bis 2015 sind lediglich Plan-Werte.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</si>
  <si>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https://offenedaten-koeln.de/dataset/teilfinanzplan</t>
  </si>
  <si>
    <t>b19f9283-3156-42ff-a94c-e88ccbd84c61</t>
  </si>
  <si>
    <t>Stadt Moers: Haushaltsplan 2013</t>
  </si>
  <si>
    <t>Die Daten umfassen den abschließend, bei der Bezirksregierung angezeigten Haushaltsplan 2013 der Stadt Moers.
* Gesamtfinanzplan
* Daten für die Jahre 2011, 2012, 2013, 2014, 2015, 2016
* Letzte Aktualisierung: 05.12.2012</t>
  </si>
  <si>
    <t>b80e2ad6-4994-405b-a6ea-816516c5c12f</t>
  </si>
  <si>
    <t>Stadt Moers: Haushaltsplan 2014</t>
  </si>
  <si>
    <t xml:space="preserve">Die Daten umfassen den abschließend, bei der Bezirksregierung angezeigten Haushaltsplan 2014 der Stadt Moers.
* Gesamtfinanzplan
* Daten für die Jahre 2012, 2013, 2014, 2015, 2016, 2017
Dieser Datensatz ist eine XML-Ausgabe unseres [Haushaltsplanes](https://www.moers.de/de/leistungen/haushaltsplan-2014/) auf www.moers.de
</t>
  </si>
  <si>
    <t>c769dadd-63fd-4c6b-b544-dae02f513bc0</t>
  </si>
  <si>
    <t>Stadt Moers: Haushaltsplan 2015</t>
  </si>
  <si>
    <t xml:space="preserve">Die Daten umfassen den abschließend, bei der Bezirksregierung angezeigten Haushaltsplan 2015 der Stadt Moers.
* Gesamtfinanzplan
* Daten für die Jahre 2013, 2014, 2015, 2016, 2017, 2018
Dieser Datensatz ist eine XML-Ausgabe unseres [Haushaltsplanes](https://www.moers.de/de/leistungen/haushaltsplan-2015/) auf www.moers.de
</t>
  </si>
  <si>
    <t>453af054-6e2e-4297-8d40-b536aac78165</t>
  </si>
  <si>
    <t>Stadt Moers: Haushaltsplan 2016 Moers</t>
  </si>
  <si>
    <t xml:space="preserve">
Die Daten umfassen den abschließend, bei der Bezirksregierung angezeigten Haushaltsplan 2016 der Stadt Moers.
* Gesamtfinanzplan
* Daten für die Jahre 2014, 2015, 2016, 2017, 2018, 2019
Dieser Datensatz ist eine XML-Ausgabe unseres [Haushaltsplanes](https://www.moers.de/de/leistungen/haushaltsplan-2016/) auf www.moers.de
</t>
  </si>
  <si>
    <t>f779f05f-c546-46eb-9542-a11b90ac0b48</t>
  </si>
  <si>
    <t>Stadt Moers: Haushaltsplan 2017 Moers</t>
  </si>
  <si>
    <t>Die Daten umfassen den abschließend, bei der Bezirksregierung angezeigten Haushaltsplan 2017 der Stadt Moers.
* Gesamtfinanzplan
* Daten für die Jahre 2015, 2016, 2017, 2018, 2019, 2020
Dieser Datensatz ist eine XML-Ausgabe unseres [Haushaltsplanes](https://www.moers.de/de/leistungen/haushaltsplan-2017/) auf www.moers.de</t>
  </si>
  <si>
    <t>3753b146-1a5d-4c1e-a97a-86e0310503a7</t>
  </si>
  <si>
    <t>Stadt Bonn: Haushaltsplanentwurf 2015/2016</t>
  </si>
  <si>
    <t>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t>
  </si>
  <si>
    <t>https://opendata.bonn.de/dataset/haushaltsplanentwurf-20152016</t>
  </si>
  <si>
    <t>69dd97d1-6276-4d6c-8c83-acedb3d7dd20</t>
  </si>
  <si>
    <t>Stadt Bonn: Haushaltsplanentwurf 2017 2018</t>
  </si>
  <si>
    <t>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t>
  </si>
  <si>
    <t>https://opendata.bonn.de/dataset/haushaltsplanentwurf-2017-2018</t>
  </si>
  <si>
    <t>a3d41f4b-3053-4059-8c56-983dff24f63f</t>
  </si>
  <si>
    <t>Stadt Bonn: Vorberichte zum Haushaltsplan</t>
  </si>
  <si>
    <t>Die Vorberichte zu den Haushaltspläne enthalten eine Zusammenfassung zum Ergebnisplan, Finanzplan und der Bilanz, eine produktgruppenoriente Darstellung der Ergebnis und Finanzpläne und Informationen zum Haushaltsplan, Budgetierung und Haushaltssicherungskonzept.</t>
  </si>
  <si>
    <t>https://opendata.bonn.de/dataset/vorberichte-zum-haushaltsplan</t>
  </si>
  <si>
    <t>cce9879e-106f-4cf3-950f-459c64ee73b2</t>
  </si>
  <si>
    <t>Stadt Bonn: Vorschlagslisten Konsolidierung Haushalt 2015/2016</t>
  </si>
  <si>
    <t>https://opendata.bonn.de/dataset/vorschlagslisten-konsolidierung-haushalt-20152016</t>
  </si>
  <si>
    <t>fc14eeba-1c2d-4509-bb88-53639da28423</t>
  </si>
  <si>
    <t>Stadt Köln: Haushaltsplan Entwurf 2015 Stadt Koeln</t>
  </si>
  <si>
    <t xml:space="preserve">&lt;p&gt;Die Verwaltung hat den Haushaltsplanentwurf 2015 in der Sitzung des Rates der Stadt Köln am 16. Dezember 2014 eingebracht.&lt;/p&gt;
&lt;p&gt;Sie können sich hier über den Kölner Haushaltsplanentwurf 2015 einschließlich der Mittelfristigen Finanzplanung bis 2018 informieren.&lt;/p&gt;
&lt;p&gt;&lt;strong&gt;Hinweis:&lt;/strong&gt; Aufgrund von Rundungen kann es zu geringfügigen Abweichungen zu den Werten des veröffentlichten und rechtlich verbindlichen Druckexemplars des Haushaltsplans kommen.&lt;/p&gt;
&lt;p&gt;Â &lt;/p&gt;
&lt;p&gt;&lt;strong&gt;ERLÄUTERUNG VON FACHBEGRIFFEN&lt;/strong&gt;&lt;br /&gt;
Der &lt;strong&gt;Gesamtergebnisplan&lt;/strong&gt; stellt alle geplanten Aufwendungen und Erträge der Stadt Köln dar.&lt;br /&gt;
Â &lt;br /&gt;
Im &lt;strong&gt;Gesamtfinanzplan&lt;/strong&gt; werden alle geplanten Ein- und Auszahlungen getrennt nach Zahlungsarten, wie zum Beispiel Personalzahlungen oder Transferzahlungen dargestellt. Transferzahlungen sind staatliche Leistungen zur Unterstützung privater Haushalte. Es wird keine Gegenleistung oder Rückzahlung erwartet. Beispiele: Sozialhilfe, Kindergeld, Eigenheimpauschale.&lt;br /&gt;
Â &lt;br /&gt;
In den &lt;strong&gt;Produktbereichen&lt;/strong&gt; spiegeln sich die verschiedenen Aufgabenschwerpunkte der Stadtverwaltung wider, in die der Haushaltsplan aufgegliedert ist. In den Produktbereichen werden als weitere Untergliederungen Produktgruppen und Produkte ausgewiesen. Beispiel für einen Produktbereich: Kinder-, Jugend- und Familienhilfe (06).&lt;br /&gt;
Â &lt;br /&gt;
Die &lt;strong&gt;Produktgruppen&lt;/strong&gt; stellen eine Zusammenfassung einzelner Produkte dar. Beispiel für eine Produktgruppe: Kindertagesbetreuung (0603). Produkte bilden die kleinteiligste Darstellungsebene der städtischen Aufgaben und Leistungen. Bitte haben Sie Verständnis dafür, dass wir aus Gründen der Übersichtlichkteit in diesen Internettabellen auf eine Abbildung der Haushaltsdaten auf Produktebene verzichten.Â &lt;/p&gt;
</t>
  </si>
  <si>
    <t>https://offenedaten-koeln.de/dataset/haushaltsplan-entwurf-2015-stadt-koeln</t>
  </si>
  <si>
    <t>0cd49608-932f-4df4-9080-0f1aa664cd22</t>
  </si>
  <si>
    <t>Stadt Köln: Haushaltsplan Entwurf Koeln 2018</t>
  </si>
  <si>
    <t xml:space="preserve">&lt;p&gt;Sie können sich hier über den Kölner &lt;strong&gt;Haushaltsplanentwurf&lt;/strong&gt; 2018Â  informieren.&lt;/p&gt;
&lt;p&gt;&lt;strong&gt;Hinweis:&lt;/strong&gt; Aufgrund von Rundungen kann es zu geringfügigen Abweichungen zu den Werten des veröffentlichten und rechtlich verbindlichen Druckexemplars des Haushaltsplans kommen.&lt;/p&gt;
</t>
  </si>
  <si>
    <t>https://offenedaten-koeln.de/dataset/haushaltsplan-entwurf-koeln-2018</t>
  </si>
  <si>
    <t>fbdb08e3-8110-4940-8814-09b759363466</t>
  </si>
  <si>
    <t>Stadt Moers: Haushaltsplanentwurf 2014</t>
  </si>
  <si>
    <t>Die Daten umfassen den abschließend, bei der Bezirksregierung angezeigten Haushaltsplanentwurf 2014 der Stadt Moers.
* Gesamtfinanzplan
* Daten für die Jahre 2012, 2013, 2014, 2015, 2016, 2017</t>
  </si>
  <si>
    <t>b2237fdf-1397-4db5-8d31-c8c192a00254</t>
  </si>
  <si>
    <t>Stadt Moers: Haushaltsplanentwurf 2015 Moers</t>
  </si>
  <si>
    <t>Die Daten umfassen den abschließenden, bei der Bezirksregierung angezeigten Haushaltsplanentwurf 2015 der Stadt Moers.
* Gesamtfinanzplan
* Daten für die Jahre 2013, 2014, 2015, 2016, 2017, 2018</t>
  </si>
  <si>
    <t>898e7575-9882-4cee-a116-02dd9ad2962e</t>
  </si>
  <si>
    <t>Stadt Moers: Haushaltsplanentwurf 2016 Moers</t>
  </si>
  <si>
    <t>Die Daten umfassen den abschließenden, bei der Bezirksregierung angezeigten Haushaltsplanentwurf 2016 der Stadt Moers.
* Gesamtfinanzplan
* Daten für die Jahre 2014, 2015, 2016, 2017, 2018, 2019</t>
  </si>
  <si>
    <t>67c6d65f-a84e-449b-a3fa-9403496b6cd5</t>
  </si>
  <si>
    <t>Stadt Moers: Haushaltsplanentwurf 2018 Moers</t>
  </si>
  <si>
    <t>Die Daten umfassen den abschließenden, bei der Bezirksregierung angezeigten Haushaltsplanentwurf 2018 der Stadt Moers.
* Gesamtfinanzplan
* Daten für die Jahre 2016, 2017, 2018, 2019, 2020, 2021
Den Haushaltsplanentwurf 2018 gibt es als PDF-Datei auf www.moers.de: (https://www.moers.de/de/leistungen/haushaltsplanentwurf-2018/)</t>
  </si>
  <si>
    <t>48ff3d32-d054-48ce-917a-c918d0f40c10</t>
  </si>
  <si>
    <t>Haushaltsplan 2015 Düsseldorf</t>
  </si>
  <si>
    <t xml:space="preserve">&lt;p&gt;Der Datensatz enthält den Haushaltsplan für die Stadt Düsseldorf für das Jahr 2015.&lt;/p&gt;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</si>
  <si>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https://opendata.duesseldorf.de/dataset/haushaltsplan-2015-d%C3%BCsseldorf</t>
  </si>
  <si>
    <t>25aa7120-8de5-4164-8f19-abed4cfd7c5a</t>
  </si>
  <si>
    <t>Haushaltsplan 2016 Düsseldorf</t>
  </si>
  <si>
    <t xml:space="preserve">&lt;p&gt;Der Datensatz enthält den Haushaltsplan für die Stadt Düsseldorf für das Jahr 2016.&lt;/p&gt;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</si>
  <si>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https://opendata.duesseldorf.de/dataset/haushaltsplan-2016-d%C3%BCsseldorf</t>
  </si>
  <si>
    <t>3c064351-b690-45a7-9d33-cd37c11a879b</t>
  </si>
  <si>
    <t>Haushaltsplan 2017 Düsseldorf</t>
  </si>
  <si>
    <t xml:space="preserve">&lt;p&gt;Der Datensatz enthält den Haushaltsplan für die Stadt Düsseldorf für das Jahr 2017.&lt;/p&gt;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</si>
  <si>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https://opendata.duesseldorf.de/dataset/haushaltsplan-2017-d%C3%BCsseldorf</t>
  </si>
  <si>
    <t>22504f0d-52ab-44c9-ac0f-0a58a5dfc7f5</t>
  </si>
  <si>
    <t>Haushaltsplan 2018 Düsseldorf</t>
  </si>
  <si>
    <t xml:space="preserve">&lt;p&gt;Der Datensatz enthält den Haushaltsplan für die Stadt Düsseldorf für das Jahr 2018.&lt;/p&gt;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</si>
  <si>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https://opendata.duesseldorf.de/dataset/haushaltsplan-2018-d%C3%BCsseldorf</t>
  </si>
  <si>
    <t>41620ebc-139f-470e-a042-720e8d4990cd</t>
  </si>
  <si>
    <t>Haushaltsplan 2018 Düsseldorf - Entwurf</t>
  </si>
  <si>
    <t xml:space="preserve">&lt;p&gt;Der Datensatz enthält den Haushaltsplan-Entwurf für die Stadt Düsseldorf für das Jahr 2018.&lt;/p&gt;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</si>
  <si>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https://opendata.duesseldorf.de/dataset/haushaltsplan-2018-d%C3%BCsseldorf-entwurf</t>
  </si>
  <si>
    <t>e7cd8c44-ecd9-4c42-a498-80a7e3621447</t>
  </si>
  <si>
    <t>Stadt Bonn: Haushaltspläne Finanzplandaten</t>
  </si>
  <si>
    <t>Der Datensatz umfasst alle Haushaltspläne (Umfang bis zur Kostenartenebene) ab dem Haushaltsjahr 2008 mit Daten bis zur Kostenartenebene. Auf Basis der Finanzmittelanmeldungen der Ämter wird ein Haushaltsplan aufgestellt. Dieser enthält nach§ 79 GO NRW alle im Haushaltsjahr für die Erfüllung der Aufgaben der Gemeinde voraussichtlich anfallenden Erträge und eingehenden Einzahlungen, entstehenden Aufwendungen und zu leistenden Auszahlungen, notwendigen Verpflichtungsermächtigungen. Er ist Grundlage für die Haushaltswirtschaft der Gemeinde und gilt als verbindliche Grundlage für die Haushaltsführung.</t>
  </si>
  <si>
    <t>https://opendata.bonn.de/dataset/haushaltspl%C3%A4ne-finanzplandaten</t>
  </si>
  <si>
    <t>c743c42e-e5ee-4f2b-a916-80795f74ee1f</t>
  </si>
  <si>
    <t>Stadt Köln: Ergebnisplan_Produktbereichssummen</t>
  </si>
  <si>
    <t>https://offenedaten-koeln.de/dataset/ergebnisplanproduktbereichssummen</t>
  </si>
  <si>
    <t>6cf367fa-4668-4bde-a499-2136fac310ac</t>
  </si>
  <si>
    <t>Stadt Moers: Entwurf Jahresabschluss 2015</t>
  </si>
  <si>
    <t>Die Gemeinde hat gemäß§ 95 GO NRW in Verbindung mit § 37 GemHVO NRW zum Schluss eines jeden Haushaltsjahres einen Jahresabschluss unter Beachtung der Grundsätze ordnungsmäßiger Buchführung (GoB) aufzustellen, der ein den tatsächlichen Verhältnissen entsprechendes Bild der
* Vermögens-,
* Schulden-,
* Ertrags- und
* Finanzlage
der Gemeinde vermittelt.
Der Jahresabschluss besteht aus:
* Ergebnisrechnung
* Finanzrechnung
* Teilrechnungen
* Bilanz und
* Anhang
Zum besseren Verständnis fügen wir den Entwurf Jahresabschluss 2015 auch als pdf-Datei bei.
Weitere Infos gibt es im [Entwurf Jahresabschluss 2015](https://www.moers.de/de/leistungen/entwurf-jahresabschluss-2015/)</t>
  </si>
  <si>
    <t>d048e672-3d73-46e6-b64a-0321d6ed00be</t>
  </si>
  <si>
    <t>Stadt Moers: Bestandsliste der Hunde in Moers</t>
  </si>
  <si>
    <t>Der Datensatz enthält die Bestandszahlen der Hunde in Moers für die Jahre ab 2010. Ausgewiesen werden die Gesamtzahlen der Hunde in Haushalten mit 1, 2 und 3 oder mehr Hunden und die Höhe der in den Jahren erzielten Hundesteuereinnahmen.</t>
  </si>
  <si>
    <t>a89bc109-9230-4db6-b05e-d72ffd32947c</t>
  </si>
  <si>
    <t>Hochschulen</t>
  </si>
  <si>
    <t>123</t>
  </si>
  <si>
    <t>Stadt Köln: Studentenzahlen FH Koeln FB 10</t>
  </si>
  <si>
    <t>&lt;p&gt;Studentenzahlen aus dem Fachbereich 10 der Fachhochschule Köln rückwirkend bis in das Jahr 2004.&lt;/p&gt;&lt;ul&gt;&lt;li&gt;F10 = Fachbereich 10&lt;/li&gt;&lt;li&gt;FS = Fachsemester&lt;/li&gt;&lt;li&gt;INF = Informatik&lt;/li&gt;&lt;li&gt;ING = Ingenieurwissenschaften&lt;/li&gt;&lt;li&gt;MT = Maschinenbau&lt;/li&gt;&lt;li&gt;ET = Elektrotechnik&lt;/li&gt;&lt;li&gt;BA = Bachelor&lt;/li&gt;&lt;li&gt;D = Diplom&lt;/li&gt;&lt;/ul&gt;</t>
  </si>
  <si>
    <t>https://offenedaten-koeln.de/dataset/studentenzahlen-fh-koeln-fb-10</t>
  </si>
  <si>
    <t>8ca0bb75-c27e-401a-898e-af85454f93c6</t>
  </si>
  <si>
    <t>FH Köln</t>
  </si>
  <si>
    <t>Stadt Köln: Universitaeten und Hochschulgebaeude in Koeln</t>
  </si>
  <si>
    <t xml:space="preserve">&lt;p&gt;Universitäten und Hochschulgebäude in Koeln.&lt;/p&gt;
</t>
  </si>
  <si>
    <t>https://offenedaten-koeln.de/dataset/universitaeten-und-hochschulgebaeude-koeln</t>
  </si>
  <si>
    <t>7b7f8853-d636-41b8-a53c-c575108c11c1</t>
  </si>
  <si>
    <t>Individualverkehr</t>
  </si>
  <si>
    <t>123.01</t>
  </si>
  <si>
    <t>Stadt Bonn: Lärmpegel Straßen 24 Stunden</t>
  </si>
  <si>
    <t>Der Datensatz liefert den mittlerer Lärmpegel des ganzen Jahres (Stand 2012). Der resultierenden Lärmpegel wird in dB(A) angegeben.</t>
  </si>
  <si>
    <t>https://opendata.bonn.de/dataset/l%C3%A4rmpegel-stra%C3%9Fen-24-stunden</t>
  </si>
  <si>
    <t>4c2ad188-f29f-41b2-96b5-81ce71730bd8</t>
  </si>
  <si>
    <t>Stadt Bonn: Lärmpegel Straßen Nacht</t>
  </si>
  <si>
    <t>Der Datensatz liefert den Lärmpegel der Straßen bei Nacht (Stand 2012). Der resultierenden Lärmpegel wird in dB(A) angegeben</t>
  </si>
  <si>
    <t>https://opendata.bonn.de/dataset/l%C3%A4rmpegel-stra%C3%9Fen-nacht</t>
  </si>
  <si>
    <t>ad6ecfde-6c96-46b0-80c5-d6a91bba7654</t>
  </si>
  <si>
    <t>Stadt Köln: Umgebungslaerm Tag Koeln</t>
  </si>
  <si>
    <t xml:space="preserve">&lt;p&gt;Lärmpegel bei Tag in KölnÂ nach diversen Filterkriterien, wie z.B. Straße, Schiene oder Industrie.&lt;/p&gt;
&lt;p&gt;Eine auf diesen Daten aufbauende Visualisierung inklusive Filtermöglichkeiten kann hier aufgerufen werden:Â &lt;/p&gt;
&lt;p&gt;&lt;a href="http://www.stadt-koeln.de/leben-in-koeln/umwelt-tiere/laerm/laermpegelsucheÂ "&gt;http://www.stadt-koeln.de/leben-in-koeln/umwelt-tiere/laerm/laermpegelsu...&lt;/a&gt;&lt;/p&gt;
&lt;p&gt;&lt;strong&gt;Information zu den Ressourcen "Schiene":&lt;/strong&gt;&lt;/p&gt;
&lt;p&gt;&lt;strong&gt;Copyright: Eisenbahn-Bundesamt; Nutzungsbedingungen: Dieser Datensatz kann gemäß der â€žNutzungsbestimmungen für die Bereitstellung von Geodaten des Bundesâ€œ (&lt;a href="http://www.geodatenzentrum.de/docpdf/geonutzv.pdf"&gt;http://www.geodatenzentrum.de/docpdf/geonutzv.pdf&lt;/a&gt;) genutzt werden.&lt;/strong&gt;&lt;/p&gt;
&lt;p&gt;&lt;strong&gt;Die Lärmkarten für Eisenbahnstrecken des Bundes werden vom Eisenbahn-Bundesamt erstellt. Diese Karten finden Sie unter &lt;/strong&gt;&lt;a href="http://www.eba.bund.de/kartendienst"&gt;www.eba.bund.de/kartendienst&lt;/a&gt;&lt;/p&gt;
&lt;p&gt;Â &lt;/p&gt;
&lt;p&gt;(&lt;a href="http://laermkartierung1.eisenbahn-bundesamt.de/cgi-bin/mapserv64/mapserv.fcgi?map=c:/srv/mapfiles/isophone.map&amp;amp;REQUEST=GetCapabilities&amp;amp;SERVICE=WMS&amp;amp;VERSION=1.1.1"&gt;http://laermkartierung1.eisenbahn-bundesamt.de/cgi-bin/mapserv64/mapserv.fcgi?map=c:/srv/mapfiles/isophone.map&amp;amp;REQUEST=GetCapabilities&amp;amp;SERVICE=WMS&amp;amp;VERSION=1.1.1&lt;/a&gt;)&lt;/p&gt;
&lt;p&gt;Â &lt;/p&gt;
</t>
  </si>
  <si>
    <t>https://offenedaten-koeln.de/dataset/umgebungslaerm-tag-koeln</t>
  </si>
  <si>
    <t>cb0b9445-2bd7-4085-8b3f-4d8adc20d6c1</t>
  </si>
  <si>
    <t>Stadt Moers: Lärmkartierung</t>
  </si>
  <si>
    <t>Der Datensatz enthält die Geodaten (in WGS 84 ) zur räumlichen Ausdehnung des Straßenverkehrslärms und den Hauptlärmquellen in Moers.
Die PDF-Dateien zur Lärmkartierung und weitere Informationen finden Sie auf unserer [Seite zur Lärmkartierung für Moers.](https://www.moers.de/de/stadtentwicklung/laermkartierung-fuer-stadt-moers/)</t>
  </si>
  <si>
    <t>5e425919-8818-4edb-96d2-839c6f4a3e8b</t>
  </si>
  <si>
    <t>Elektrotankstellen</t>
  </si>
  <si>
    <t>Stadt Bonn: Elektrotankstellen</t>
  </si>
  <si>
    <t>Der Datensatz enthält eine Liste der Standorte von Elektrotankstellen der Stadtwerke Bonn im Bonner Stadtgebiet.</t>
  </si>
  <si>
    <t>https://opendata.bonn.de/dataset/elektrotankstellen</t>
  </si>
  <si>
    <t>c9424309-d268-4451-bf22-4d866c2365c6</t>
  </si>
  <si>
    <t>Straßenverkehr</t>
  </si>
  <si>
    <t>Echtzeitdaten</t>
  </si>
  <si>
    <t>Stadt Bonn: Aktuelle Straßenverkehrslage</t>
  </si>
  <si>
    <t>Die API liefert in Echtzeit die aktuelle Verkehrslage auf den drei Rheinbrücken und wichtigen innerstädtischen Hauptverkehrsstraßen im Stadtgebiet Bonn. Encoding ist LATIN-9. &lt;br /&gt;&lt;br /&gt;Die Verkehrslageinformationen werden alle 5 Minuten aktualisiert. Hintergrundinformationen zu der technischen Erfassung der Verkehrslage: &lt;a href="http://www.bonn.de/umwelt_gesundheit_planen_bauen_wohnen/verkehrs_infos/15985/index.html?lang=de" title="http://www.bonn.de/umwelt_gesundheit_planen_bauen_wohnen/verkehrs_infos/15985/index.html?lang=de"&gt;http://www.bonn.de/umwelt_gesundheit_planen_bauen_wohnen/verkehrs_infos/15985/index.html?lang=de&lt;/a&gt;
&lt;br /&gt;&lt;br /&gt;
Lizenzhinweis: Als Namensnennung ist folgender Text zu verwenden:&lt;br /&gt;Datenquelle: Bundesstadt Bonn, Amt 66, https://opendata.bonn.de</t>
  </si>
  <si>
    <t>https://opendata.bonn.de/dataset/aktuelle-stra%C3%9Fenverkehrslage</t>
  </si>
  <si>
    <t>f5538f05-57c0-49db-8321-edad6d104096</t>
  </si>
  <si>
    <t>Bußgelder</t>
  </si>
  <si>
    <t>D11 Einzelnachweise Bußgelder ruhender Verkehr Kerpen</t>
  </si>
  <si>
    <t xml:space="preserve">&lt;div&gt;Einzelnachweise für die Bußgelder (Ordnungswidrigkeiten) eines Jahres einer KommuneÂ sortiert nach Tagesdatum und Uhrzeit. Die Erklärung zu den Tatbestandsnummer finden Sie im &lt;a href="http://www.kba.de/DE/ZentraleRegister/FAER/BT_KAT_OWI/btkat_node.html;jsessionid=D209FB5EADAAF3EAFB6F0AA859D8A43E.live1043"&gt;&lt;font color="#0066cc"&gt;Bundeseinheitlichen Tatbestandskatalog&lt;/font&gt;&lt;/a&gt;.&lt;/div&gt;
</t>
  </si>
  <si>
    <t>https://offenedaten.kdvz-frechen.de/dataset/d11-einzelnachweise-bu%C3%9Fgelder-ruhender-verkehr-kerpen</t>
  </si>
  <si>
    <t>3b24cab3-80f6-4e84-b04d-f4d66e88ca76</t>
  </si>
  <si>
    <t>Fahrzeugzulassungen</t>
  </si>
  <si>
    <t>Stadt Bonn: Bestandszahlen Fahrzeugzulassungen (KFZ) 2015</t>
  </si>
  <si>
    <t>Die Tabelle enthält die monatlichen Bestandzahlen für das Jahr 2015 aufgeteilt nach Benutzern, Postleitzahlen, Fahrzeugtyp, Stadtbezirk sowie Gesamtbestand.</t>
  </si>
  <si>
    <t>https://opendata.bonn.de/dataset/bestandszahlen-fahrzeugzulassungen-kfz-2015</t>
  </si>
  <si>
    <t>e487d6da-da67-4eea-866f-5d79cbf65e69</t>
  </si>
  <si>
    <t>Stadt Bonn: Bestandszahlen Fahrzeugzulassungen (KFZ) 2016</t>
  </si>
  <si>
    <t>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Darstellung bitte beachten, dass die Fahrzeugzahlen auch Firmenfahrzeuge (Flottenfahrzeuge) enthält.</t>
  </si>
  <si>
    <t>https://opendata.bonn.de/dataset/bestandszahlen-fahrzeugzulassungen-kfz-2016</t>
  </si>
  <si>
    <t>b32a0609-3ef2-4936-a0db-6e13899eaa02</t>
  </si>
  <si>
    <t>Stadt Bonn: Bestandszahlen Fahrzeugzulassungen (KFZ) 2017</t>
  </si>
  <si>
    <t>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Auswertung bitte berücksichtigen, dass die Fahrzeugzahlen auch Firmenfahrzeuge (Flottenfahrzeuge) umfassen.&lt;br /&gt;&lt;br /&gt;
FAQ-Hinweis zu den Errechnung der Gesamtzahlen: Die jeweilige Gesamtzahl ergibt sich nicht nur durch monatliche Summen. Gerechnet werden auch Abmeldungen von Fahrzeugen bis zum jeweiligen Monatsende, was eine bereinigte Gesamtzahl ergibt.</t>
  </si>
  <si>
    <t>https://opendata.bonn.de/dataset/bestandszahlen-fahrzeugzulassungen-kfz-2017</t>
  </si>
  <si>
    <t>57bb605c-2c34-413b-8d53-e5001d0e11ab</t>
  </si>
  <si>
    <t>Stadt Bonn: Bußgelder fließender Verkehr 2016</t>
  </si>
  <si>
    <t>Der Datensatz enthält die Verwarn- und Bußgelder der Geschwindigkeitsübertretungen (fließenden Straßenverkehr) im Bonner Stadtgebiet. Die Liste der Ordnungswidrigkeiten umfasst Angabe zum Tag, Ort, Zeit, Tatbestandsnummer und Verwarn- und Bußgeldhöhe für den Zeitraum 2016. Die Erklärung zu den einzelnen Tatbestandsnummern sind im bundeseinheitlichen Tatbestandskatalog aufgelistet: &lt;a href="https://www.kba.de/" title="https://www.kba.de/"&gt;https://www.kba.de/&lt;/a&gt;</t>
  </si>
  <si>
    <t>https://opendata.bonn.de/dataset/bu%C3%9Fgelder-flie%C3%9Fender-verkehr-2016</t>
  </si>
  <si>
    <t>acde1b43-d6ce-434c-bf2b-aec43bf3d815</t>
  </si>
  <si>
    <t>Stadt Bonn: Bußgelder fließender Verkehr 2017</t>
  </si>
  <si>
    <t>Der Datensatz enthält die Verwarn- und Bußgelder der Geschwindigkeitsübertretungen (fließenden Straßenverkehr) im Bonner Stadtgebiet. Die Liste der Ordnungswidrigkeiten umfasst Angabe zum Tag, Ort, Zeit, Tatbestandsnummer und Verwarn- und Bußgeldhöhe für den Zeitraum 2017. Die Erklärung zu den einzelnen Tatbestandsnummern sind im bundeseinheitlichen Tatbestandskatalog aufgelistet: &lt;a href="https://www.kba.de/" title="https://www.kba.de/"&gt;https://www.kba.de/&lt;/a&gt;</t>
  </si>
  <si>
    <t>https://opendata.bonn.de/dataset/bu%C3%9Fgelder-flie%C3%9Fender-verkehr-2017</t>
  </si>
  <si>
    <t>204de866-e44a-4bca-abac-118a4217c755</t>
  </si>
  <si>
    <t>Ampelanlagen</t>
  </si>
  <si>
    <t>Stadt Bonn: Standorte der Lichtsignalanlagen Ampelanlagen</t>
  </si>
  <si>
    <t>Der API liefert die Standorte der Lichtsignalanlagen (Ampelanlagen) mit Straßenangaben in Bonn.</t>
  </si>
  <si>
    <t>https://opendata.bonn.de/dataset/standorte-der-lichtsignalanlagen-ampelanlagen</t>
  </si>
  <si>
    <t>fd52cf4a-2af5-4d66-bf69-66c86434ceb6</t>
  </si>
  <si>
    <t>Baustellen</t>
  </si>
  <si>
    <t>Stadt Bonn: Baustellen tagesaktuell mit Ortsangabe in Bonn</t>
  </si>
  <si>
    <t>Bei den tagesaktuellen Baustellen handelt es sich um Baumaßnahmen verschiedenster Art mit unterschiedlichen Bauherren. Wegen der Vielzahl der Baustellen werden hier auch nur solche Baumaßnahmen in der API ausgeben, die nennenswerten Einfluss auf das Verkehrsgeschehen haben.
Die Termine für Baubeginn und Bauende sind nicht verbindlich, Notfallmaßnahmen, zum Beispiel Schäden an Leitungen oder Kanälen, werden zeitnah aufgeführt.</t>
  </si>
  <si>
    <t>https://opendata.bonn.de/dataset/baustellen-tagesaktuell-mit-ortsangabe-bonn</t>
  </si>
  <si>
    <t>298f35f9-7f7f-4ab0-9d36-ff20ed02e4b9</t>
  </si>
  <si>
    <t>Stadt Bonn: Geplante Straßenbaustellen 30 Tage und 1 Jahr mit Ortsangabe in Bonn</t>
  </si>
  <si>
    <t>Im Rahmen des Baustellenmanagements des Tiefbauamtes der Stadt Bonn werden alle geplanten größeren Tiefbaumaßnahmen in öffentlichen Verkehrsflächen, die mindestens eine Woche dauern und/oder von verkehrlicher Bedeutung sind, in einem Masterplan zusammengefasst. Die geplanten Baustellen werden laufend fortgeschrieben und aktualisiert. Die Termine für Baubeginn und Bauende sind nicht verbindlich, Notfallmaßnahmen, zum Beispiel Schäden an Leitungen oder Kanälen, werden zeitnah aktualisiert. Die API liefert die geplanten Baustellen für die nächsten 30 Tage bzw. 1 Jahr aus.</t>
  </si>
  <si>
    <t>https://opendata.bonn.de/dataset/geplante-stra%C3%9Fenbaustellen-30-tage-und-1-jahr-mit-ortsangabe-bonn</t>
  </si>
  <si>
    <t>1cb11774-a8d8-4c29-8a0a-441188d63e35</t>
  </si>
  <si>
    <t>Stadt Köln: Verkehrsunfallentwicklung Stadtgebiet Koeln 2017</t>
  </si>
  <si>
    <t xml:space="preserve">&lt;p&gt;Auf dieser Seite stellt Ihnen die Polizei Köln die Zahlen zur Verkehrsunfallentwicklung 2017 für das Stadtgebiet Köln als Rohdatenbestand zur Verfügung.&lt;/p&gt;
&lt;p&gt;Eine grafische Aufbereitung und weitere Statistiken können Sie hier abrufen:&lt;br /&gt;
&lt;a href="https://koeln.polizei.nrw/verkehrsunfallstatistik-der-polizei-koeln"&gt;https://koeln.polizei.nrw/verkehrsunfallstatistik-der-polizei-koeln&lt;/a&gt;&lt;br /&gt;
&lt;a href="http://www.koeln.polizei.nrw.de"&gt;www.koeln.polizei.nrw.de&lt;/a&gt;&lt;/p&gt;
&lt;p&gt;Information:&lt;br /&gt;
Die gelisteten Rohdaten entstammen folgender Datei:&lt;br /&gt;
&lt;a href="https://koeln.polizei.nrw/sites/default/files/2018-02/k-vu-stat2017-k.pdf"&gt;https://koeln.polizei.nrw/sites/default/files/2018-02/k-vu-stat2017-k.pdf&lt;/a&gt;&lt;br /&gt;
Quelle: Polizei Nordrhein-Westfalen &lt;a href="http://www.polizei.nrw.de/koeln/index.html"&gt;http://www.polizei.nrw.de/koeln/index.html&lt;/a&gt;&lt;/p&gt;
&lt;p&gt;Altersstruktur:&lt;/p&gt;
&lt;p&gt;Kinder ..unter 15 Jahre&lt;/p&gt;
&lt;p&gt;Jugendliche 15 bis unter 18 Jahre&lt;/p&gt;
&lt;p&gt;Junge Erwachsene 18 bis unter 25 Jahre&lt;/p&gt;
&lt;p&gt;Erwachsene 25 bis unter 65 Jahre&lt;/p&gt;
&lt;p&gt;Senioren ..65 +&lt;/p&gt;
</t>
  </si>
  <si>
    <t>https://offenedaten-koeln.de/dataset/verkehrsunfallentwicklung-stadtgebiet-koeln-2017</t>
  </si>
  <si>
    <t>0e6e6b5c-77ba-4b5b-9dfd-a2132bf5bfaa</t>
  </si>
  <si>
    <t>Polizei NRW Koeln</t>
  </si>
  <si>
    <t>Stadt Köln: Bußgelddaten Koeln 2017</t>
  </si>
  <si>
    <t xml:space="preserve">&lt;p&gt;Erfasste Bußgeldtatbestände für das Jahr 2017, unter anderem nach Datum, Strasse, Fahrzeugart und Tatbestand.&lt;/p&gt;
&lt;p class="p1"&gt;Eine Aufschlüsselung der Tatbestandsnummern kann über den "Bundeseinheitlichen Tatbestandskatalog - Straßenverkehrsordnungswidrigkeiten" eingesehen werden:Â &lt;a href="https://www.kba.de/DE/ZentraleRegister/FAER/BT_KAT_OWI/btkat_start_inhalt.html"&gt;https://www.kba.de/DE/ZentraleRegister/FAER/BT_KAT_OWI/btkat_start_inhalt.html&lt;/a&gt;&lt;/p&gt;
</t>
  </si>
  <si>
    <t>https://offenedaten-koeln.de/dataset/bu%C3%9Fgelddaten-koeln-2017</t>
  </si>
  <si>
    <t>be05db14-9987-4b4d-b7fa-8a95aa0c9da8</t>
  </si>
  <si>
    <t>KFZ-Bestand</t>
  </si>
  <si>
    <t>Stadt Köln: KFZ Statistik Koeln</t>
  </si>
  <si>
    <t xml:space="preserve">&lt;p&gt;StatistischeÂ Daten zu KFZ Anzahl und Quote in Kolen innerhalb derÂ unterschiedlicherÂ räumlicherÂ Ebenen: Stadtteil, Stadtviertel, Stadtbezirk, und Gesamtstadt.&lt;/p&gt;
&lt;p&gt;&lt;strong&gt;Zeitbezug: 31.12.2017&lt;/strong&gt;&lt;/p&gt;
&lt;p&gt;&lt;strong&gt;Visualisierung:Â &lt;/strong&gt;&lt;a href="http://www.stadt-koeln.de/politik-und-verwaltung/statistik/statistische-daten-thematische-karte"&gt;http://www.stadt-koeln.de/politik-und-verwaltung/statistik/statistische-...&lt;/a&gt;&lt;/p&gt;
&lt;p&gt;Felder:&lt;/p&gt;
&lt;ul&gt;
&lt;li&gt;OBJECTIDÂ ( type: esriFieldTypeOID , alias: OBJECTID )&lt;/li&gt;
&lt;li&gt;NUMMERÂ ( type: esriFieldTypeString , alias: Nummer , length: 1 )&lt;/li&gt;
&lt;li&gt;NAMEÂ ( type: esriFieldTypeString , alias: Name , length: 40 )&lt;/li&gt;
&lt;li&gt;SHAPEÂ ( type: esriFieldTypeGeometry , alias: Shape )&lt;/li&gt;
&lt;li&gt;KFZ_AAÂ ( type: esriFieldTypeInteger , alias: KFZ )&lt;/li&gt;
&lt;li&gt;PKW_AAÂ ( type: esriFieldTypeInteger , alias: PKW )&lt;/li&gt;
&lt;li&gt;PRIV_PKW_AAÂ ( type: esriFieldTypeInteger , alias: Privat PKW )&lt;/li&gt;
&lt;li&gt;KFZ_APÂ ( type: esriFieldTypeDouble , alias: KFZ Quote )&lt;/li&gt;
&lt;li&gt;PKW_APÂ ( type: esriFieldTypeDouble , alias: PKW Quote )&lt;/li&gt;
&lt;li&gt;PRIV_PKW_APÂ ( type: esriFieldTypeDouble , alias: Privat PKW Quote )&lt;/li&gt;
&lt;li&gt;KFZ_HAÂ ( type: esriFieldTypeInteger , alias: KFZ (hist.) )&lt;/li&gt;
&lt;li&gt;PKW_HAÂ ( type: esriFieldTypeInteger , alias: PKW (hist.) )&lt;/li&gt;
&lt;li&gt;PRIV_PKW_HAÂ ( type: esriFieldTypeInteger , alias: Privat PKW (hist.) )&lt;/li&gt;
&lt;li&gt;KFZ_HPÂ ( type: esriFieldTypeDouble , alias: KFZ Quote (hist.) )&lt;/li&gt;
&lt;li&gt;PKW_HPÂ ( type: esriFieldTypeDouble , alias: PKW Quote (hist.) )&lt;/li&gt;
&lt;li&gt;PRIV_PKW_HPÂ ( type: esriFieldTypeDouble , alias: Privat PKW Quote (hist.) )&lt;/li&gt;
&lt;li&gt;SHAPE.AREAÂ ( type: esriFieldTypeDouble , alias: SHAPE.AREA )&lt;/li&gt;
&lt;li&gt;SHAPE.LENÂ ( type: esriFieldTypeDouble , alias: SHAPE.LEN )&lt;/li&gt;
&lt;/ul&gt;
&lt;p&gt;Â &lt;/p&gt;
</t>
  </si>
  <si>
    <t>https://offenedaten-koeln.de/dataset/kfz-statistik-koeln</t>
  </si>
  <si>
    <t>c1d7a451-f202-4602-ad0b-fe9edd68041d</t>
  </si>
  <si>
    <t>Stadt Moers: Unfallstatistik 2010</t>
  </si>
  <si>
    <t>Der Datensatz enthält die Unfallstatistik der Stadtverwaltung Moers für 2010</t>
  </si>
  <si>
    <t>a251761c-76b8-48a0-b69c-49b64c7b2809</t>
  </si>
  <si>
    <t>Stadt Moers: Unfallstatistik 2011</t>
  </si>
  <si>
    <t>Der Datensatz enthält die Unfallstatistik der Stadtverwaltung Moers für 2011</t>
  </si>
  <si>
    <t>0c09076b-6678-46b5-b83a-d9de3b241817</t>
  </si>
  <si>
    <t>Stadt Moers: Unfallstatistik 2012</t>
  </si>
  <si>
    <t>Der Datensatz enthält die Unfallstatistik der Stadtverwaltung Moers für 2012</t>
  </si>
  <si>
    <t>d27a66e5-6553-4055-9fdc-f98a7be9333d</t>
  </si>
  <si>
    <t>Stadt Moers: Unfallstatistik 2013</t>
  </si>
  <si>
    <t>Der Datensatz enthält die Unfallstatistik der Stadtverwaltung Moers für 2013</t>
  </si>
  <si>
    <t>8be7d452-704a-4be5-83e0-4c1eb0c73d85</t>
  </si>
  <si>
    <t>Stadt Köln: Verkehrsunfallentwicklung Stadtgebiet Koeln 2014</t>
  </si>
  <si>
    <t xml:space="preserve">&lt;p&gt;Auf dieser Seite stellt Ihnen die Polizei Köln die Zahlen zur Verkehrsunfallentwicklung 2014 für das Stadtgebiet Köln als Rohdatenbestand zur Verfügung.&lt;/p&gt;
&lt;p&gt;&lt;br /&gt;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&lt;p&gt;&lt;strong&gt;&lt;span style="font-size: 13px; line-height: 1.6;"&gt;Information:&lt;/span&gt;&lt;/strong&gt;&lt;br /&gt;
Die gelisteten Rohdaten entstammen folgender Datei: &lt;a href="http://www.polizei.nrw.de/media/Dokumente/Behoerden/Koeln/vust-k.pdf"&gt;http://www.polizei.nrw.de/media/Dokumente/Behoerden/Koeln/vust-k.pdf&lt;/a&gt;&lt;/p&gt;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</si>
  <si>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https://offenedaten-koeln.de/dataset/verkehrsunfallentwicklung-stadtgebiet-koeln-2014</t>
  </si>
  <si>
    <t>bd11da9f-58fd-4d86-a0c7-19cf8df7a33f</t>
  </si>
  <si>
    <t>Stadt Köln: Verkehrsunfallentwicklung Stadtgebiet Koeln 2015</t>
  </si>
  <si>
    <t xml:space="preserve">&lt;p&gt;Auf dieser Seite stellt Ihnen die Polizei Köln die Zahlen zur Verkehrsunfallentwicklung 2015 für das Stadtgebiet Köln als Rohdatenbestand zur Verfügung.&lt;/p&gt;
&lt;p&gt;&lt;br /&gt;
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&lt;p&gt;&lt;strong&gt;&lt;span style="line-height: 1.6; font-size: 13px;"&gt;Information:&lt;/span&gt;&lt;/strong&gt;&lt;br /&gt;
Die gelisteten Rohdaten entstammen folgender Datei: &lt;a href="http://www.polizei.nrw.de/media/Dokumente/Behoerden/Koeln/vu-stat2015-k.pdf"&gt;http://www.polizei.nrw.de/media/Dokumente/Behoerden/Koeln/vu-stat2015-k.pdf&lt;/a&gt;&lt;/p&gt;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</si>
  <si>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https://offenedaten-koeln.de/dataset/verkehrsunfallentwicklung-stadtgebiet-koeln-2015</t>
  </si>
  <si>
    <t>7b1e070c-de20-415f-a694-3a2fc37a0e03</t>
  </si>
  <si>
    <t>Stadt Köln: Verkehrsunfallentwicklung Stadtgebiet Koeln 2015 JSON</t>
  </si>
  <si>
    <t xml:space="preserve">&lt;p&gt;Auf dieser Seite stellt Ihnen die Polizei Köln die Zahlen zur Verkehrsunfallentwicklung 2015 für das Stadtgebiet Köln als Rohdatenbestand zur Verfügung.&lt;/p&gt;
&lt;p&gt;&lt;br /&gt;
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&lt;p&gt;&lt;strong&gt;&lt;span style="line-height: 1.6; font-size: 13px;"&gt;Information:&lt;/span&gt;&lt;/strong&gt;&lt;br /&gt;
Die gelisteten Rohdaten entstammen folgender Datei: &lt;a href="http://www.polizei.nrw.de/media/Dokumente/Behoerden/Koeln/vu-stat2015-k.pdf"&gt;&lt;font color="#0066cc"&gt;http://www.polizei.nrw.de/media/Dokumente/Behoerden/Koeln/vu-stat2015-k.pdf&lt;/font&gt;&lt;/a&gt;&lt;/p&gt;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</si>
  <si>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https://offenedaten-koeln.de/dataset/verkehrsunfallentwicklung-stadtgebiet-koeln-2015-json</t>
  </si>
  <si>
    <t>96dd313f-08ba-4b88-a595-80c03276103f</t>
  </si>
  <si>
    <t>Stadt Köln: Verkehrsunfallentwicklung Stadtgebiet Koeln 2016</t>
  </si>
  <si>
    <t xml:space="preserve">&lt;p&gt;Auf dieser Seite stellt Ihnen die Polizei Köln die Zahlen zur Verkehrsunfallentwicklung 2016 für das Stadtgebiet Köln als Rohdatenbestand zur Verfügung.&lt;/p&gt;
&lt;p&gt;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 &lt;a href="http://www.polizei.nrw.de/media/Dokumente/Behoerden/Koeln/vu-stat2016-stadt-koeln.pdf"&gt;http://www.polizei.nrw.de/media/Dokumente/Behoerden/Koeln/vu-stat2016-stadt-koeln.pdf&lt;/a&gt;&lt;/p&gt;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</si>
  <si>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https://offenedaten-koeln.de/dataset/verkehrsunfallentwicklung-stadtgebiet-koeln-2016</t>
  </si>
  <si>
    <t>0cbecc46-f8b6-4d68-9a15-f5887bcdc05f</t>
  </si>
  <si>
    <t>Stadt Köln: Verkehrsunfallentwicklung Stadtgebiet Koeln 2016 JSON</t>
  </si>
  <si>
    <t xml:space="preserve">&lt;p&gt;Auf dieser Seite stellt Ihnen die Polizei Köln die Zahlen zur Verkehrsunfallentwicklung 2015 für das Stadtgebiet Köln als Rohdatenbestand zur Verfügung.&lt;/p&gt;
&lt;p&gt;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 &lt;a href="http://www.polizei.nrw.de/media/Dokumente/Behoerden/Koeln/vu-stat2015-k.pdf"&gt;http://www.polizei.nrw.de/media/Dokumente/Behoerden/Koeln/vu-stat2015-k.pdf&lt;/a&gt;&lt;/p&gt;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</si>
  <si>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https://offenedaten-koeln.de/dataset/verkehrsunfallentwicklung-stadtgebiet-koeln-2016-json</t>
  </si>
  <si>
    <t>942a35c2-233b-447f-aaef-153ef29c7aad</t>
  </si>
  <si>
    <t>Stadt Köln: Verkehrsunfallentwicklung Stadtgebiet Koeln 2014 JSON</t>
  </si>
  <si>
    <t xml:space="preserve">&lt;p&gt;Auf dieser Seite stellt Ihnen die Polizei Köln die Zahlen zur Verkehrsunfallentwicklung 2014 für das Stadtgebiet Köln als Rohdatenbestand zur Verfügung.&lt;/p&gt;
&lt;p&gt;&lt;br /&gt;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href="http://www.polizei.nrw.de/media/Dokumente/Behoerden/Koeln/vust-k.pdf"&gt;http://www.polizei.nrw.de/media/Dokumente/Behoerden/Koeln/vust-k.pdf&lt;/a&gt;&lt;/p&gt;
&lt;p&gt;&lt;strong&gt;Quelle: Polizei Nordrhein-Westfalen&lt;/strong&gt;Â &lt;a href="http://www.polizei.nrw.de/koeln/index.html"&gt;http://www.polizei.nrw.de/koeln/index.html&lt;/a&gt;&lt;/p&gt;
</t>
  </si>
  <si>
    <t>https://offenedaten-koeln.de/dataset/verkehrsunfallentwicklung-stadtgebiet-koeln-2014-json</t>
  </si>
  <si>
    <t>1456e10e-4abe-4430-abe7-78798830ddf8</t>
  </si>
  <si>
    <t>Stadt Köln: Bußgelddaten Koeln 2015</t>
  </si>
  <si>
    <t xml:space="preserve">&lt;p&gt;Erfasste Bußgeldtatbestände für das Jahr 2015, unter anderem nach Datum, Strasse, Fahrzeugart und Tatbestand.&lt;/p&gt;
&lt;p&gt;Eine Aufschlüsselung der Tatbestandsnummern kann über den "Bundeseinheitlichen Tatbestandskatalog - Straßenverkehrsordnungswidrigkeiten" eingesehen werden:Â &lt;a href="http://www.kba.de/DE/ZentraleRegister/FAER/BT_KAT_OWI/btkat_start_inhalt.html"&gt;http://www.kba.de/DE/ZentraleRegister/FAER/BT_KAT_OWI/btkat_start_inhalt...&lt;/a&gt;&lt;/p&gt;
&lt;p&gt;Â &lt;/p&gt;
</t>
  </si>
  <si>
    <t>https://offenedaten-koeln.de/dataset/bu%C3%9Fgelddaten-koeln-2015</t>
  </si>
  <si>
    <t>805daac4-96f1-4f85-a7cf-c77e2c63370f</t>
  </si>
  <si>
    <t>Stadt Köln: Bußgelddaten Koeln 2015 JSON</t>
  </si>
  <si>
    <t xml:space="preserve">&lt;p&gt;Erfasste Bußgeldtatbestände für das Jahr 2015, unter anderem nach Datum, Strasse, Fahrzeugart und Tatbestand.&lt;/p&gt;
</t>
  </si>
  <si>
    <t>https://offenedaten-koeln.de/dataset/bu%C3%9Fgelddaten-koeln-2015-json</t>
  </si>
  <si>
    <t>ced74d30-e42b-4e17-a3e3-39e8b1317b6d</t>
  </si>
  <si>
    <t>Stadt Köln: Bußgelddaten Koeln 2016</t>
  </si>
  <si>
    <t xml:space="preserve">&lt;p&gt;Erfasste Bußgeldtatbestände für das Jahr 2016, unter anderem nach Datum, Strasse, Fahrzeugart und Tatbestand.&lt;/p&gt;
&lt;p&gt;Eine Aufschlüsselung der Tatbestandsnummern kann über den "Bundeseinheitlichen Tatbestandskatalog - Straßenverkehrsordnungswidrigkeiten" eingesehen werden:Â &lt;a href="https://www.kba.de/DE/ZentraleRegister/FAER/BT_KAT_OWI/btkat_start_inhalt.html"&gt;https://www.kba.de/DE/ZentraleRegister/FAER/BT_KAT_OWI/btkat_start_inhalt.html&lt;/a&gt;&lt;/p&gt;
</t>
  </si>
  <si>
    <t>https://offenedaten-koeln.de/dataset/bu%C3%9Fgelddaten-koeln-2016</t>
  </si>
  <si>
    <t>0973a31f-efc1-43e5-ac53-ccfa6a31efbf</t>
  </si>
  <si>
    <t>Stadt Moers: Bußgelder Fließender Verkehr Moers 2011</t>
  </si>
  <si>
    <t>Die Daten enthalten die Bußgelder (Ordnungswidrigkeiten) für den fließenden Verkehr im Jahr 2011 in Moers.</t>
  </si>
  <si>
    <t>6bcf42d4-b4a4-461b-8498-901f4dac8a5d</t>
  </si>
  <si>
    <t>Stadt Moers: Bußgelder Fließender Verkehr Moers 2012</t>
  </si>
  <si>
    <t>Die Daten enthalten die Bußgelder (Ordnungswidrigkeiten) für den fließenden Verkehr im Jahr 2012 in Moers.</t>
  </si>
  <si>
    <t>f15ee1c5-0ac2-4f95-aeff-754b0afa45d2</t>
  </si>
  <si>
    <t>Stadt Moers: Bußgelder Fließender Verkehr Moers 2013</t>
  </si>
  <si>
    <t>Die Daten enthalten die Bußgelder (Ordnungswidrigkeiten) für den fließenden Verkehr im Jahr 2013 in Moers.</t>
  </si>
  <si>
    <t>4044b06d-18c6-4eb1-8888-f666366218e0</t>
  </si>
  <si>
    <t>Stadt Moers: Bußgelder Fließender Verkehr Moers 2014</t>
  </si>
  <si>
    <t>Die Daten enthalten die Bußgelder (Ordnungswidrigkeiten) für den fließenden Verkehr im Jahr 2014 in Moers.</t>
  </si>
  <si>
    <t>c2c042ff-1c9e-4940-9060-fede08ff0237</t>
  </si>
  <si>
    <t>Stadt Moers: Bußgelder Fließender Verkehr Moers 2015</t>
  </si>
  <si>
    <t>Die Daten enthalten die Bußgelder (Ordnungswidrigkeiten) für den fließenden Verkehr im Jahr 2015 in Moers.</t>
  </si>
  <si>
    <t>9d0d4c33-f622-4e6c-821f-8f3837c70087</t>
  </si>
  <si>
    <t>Stadt Moers: Bußgelder Ruhender Verkehr Moers 2011</t>
  </si>
  <si>
    <t>Die Daten enthalten die Bußgelder (Ordnungswidrigkeiten) für den ruhenden Verkehr im Jahr 2011 in Moers.</t>
  </si>
  <si>
    <t>a9f1e618-b3d3-4804-8304-c4a12ee86a10</t>
  </si>
  <si>
    <t>Stadt Moers: Bußgelder Ruhender Verkehr Moers 2012</t>
  </si>
  <si>
    <t>Die Daten enthalten die Bußgelder (Ordnungswidrigkeiten) für den ruhenden Verkehr im Jahr 2012 in Moers.</t>
  </si>
  <si>
    <t>dfd6fb71-e85d-4cd2-9a9f-afa4a73a9021</t>
  </si>
  <si>
    <t>Stadt Moers: Bußgelder Ruhender Verkehr Moers 2013</t>
  </si>
  <si>
    <t>Die Daten enthalten die Bußgelder (Ordnungswidrigkeiten) für den ruhenden Verkehr im Jahr 2013 in Moers.</t>
  </si>
  <si>
    <t>6c911a5a-74f4-4e58-9687-ae434ddbc4e9</t>
  </si>
  <si>
    <t>Stadt Moers: Bußgelder Ruhender Verkehr Moers 2014</t>
  </si>
  <si>
    <t>Die Daten enthalten die Bußgelder (Ordnungswidrigkeiten) für den ruhenden Verkehr im Jahr 2014 in Moers.</t>
  </si>
  <si>
    <t>d5274c3b-640f-4bb5-b54a-9c904ccef9d2</t>
  </si>
  <si>
    <t>Stadt Moers: Bußgelder Ruhender Verkehr Moers 2015</t>
  </si>
  <si>
    <t>Die Daten enthalten die Bußgelder (Ordnungswidrigkeiten) für den ruhenden Verkehr im Jahr 2015 in Moers.</t>
  </si>
  <si>
    <t>a5413176-635e-4b18-9e2c-abf3a3237de2</t>
  </si>
  <si>
    <t>Stadt Moers: Bußgelder Fließender Verkehr Moers 2016</t>
  </si>
  <si>
    <t>Die Daten enthalten die Bußgelder (Ordnungswidrigkeiten) für den fließenden Verkehr im Jahr 2016 in Moers.</t>
  </si>
  <si>
    <t>260138b0-cec2-4034-977d-6b84f22367fa</t>
  </si>
  <si>
    <t>Stadt Moers: Bußgelder Ruhender Verkehr Moers 2016</t>
  </si>
  <si>
    <t>Die Daten enthalten die Bußgelder (Ordnungswidrigkeiten) für den ruhenden Verkehr im Jahr 2016 in Moers.</t>
  </si>
  <si>
    <t>ceceab84-a9c4-4465-ae95-1d9336238a1d</t>
  </si>
  <si>
    <t>Stadt Bonn: Verkehrsdaten PKW LKW Bus SDR Messergebnisse 2016</t>
  </si>
  <si>
    <t>Der Datensatz enthält die Messergebnisse der Verkehrsdatenerfassungen motorisierter Fahrzeuge in einzelnen Straßen mit dem Seitenradarmesssystem (SDR &lt;a href="http://www.datacollect.com" title="http://www.datacollect.com"&gt;http://www.datacollect.com&lt;/a&gt;)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t>
  </si>
  <si>
    <t>https://opendata.bonn.de/dataset/verkehrsdaten-pkw-lkw-bus-sdr-messergebnisse-2016</t>
  </si>
  <si>
    <t>cd07525f-39d9-40da-9c53-d8094c1fc919</t>
  </si>
  <si>
    <t>Stadt Bonn: Verkehrsdaten PKW LKW Bus SDR Messergebnisse 2017</t>
  </si>
  <si>
    <t>+++ Der Datenbestand wird derzeit überarbeitet und wird erneut bereitgestellt +++ Der Datensatz enthält die Messergebnisse der Verkehrsdatenerfassungen motorisierter Fahrzeuge in einzelnen Straßen mit dem Seitenradarmesssystem (SDR &lt;a href="http://www.datacollect.com" title="http://www.datacollect.com"&gt;http://www.datacollect.com&lt;/a&gt;)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t>
  </si>
  <si>
    <t>https://opendata.bonn.de/dataset/verkehrsdaten-pkw-lkw-bus-sdr-messergebnisse-2017</t>
  </si>
  <si>
    <t>4d499672-0c47-4ec8-a2e3-1b030e16b5ac</t>
  </si>
  <si>
    <t>Stadt Bonn: Verwarn- und Bußgelder ruhender Verkehr (Parkverstöße) 2017</t>
  </si>
  <si>
    <t>Der Datensatz enthält die erteilten Verwarn- und Bußgelder (Knöllchen) bei Parkverstößen im Bonner Stadtgebiet. Die Liste der Ordnungswidrigkeiten ist sortiert nach Tattag, Tatzeit, Ort, Tatbestandssnummer, Höhe der Geldbuße und Fahrzeugart (PKW/ LKW). Die Erklärung zu den einzelnen Tatbestandsnummern sind im bundeseinheitlichen Tatbestandskatalog aufgelistet: &lt;a href="https://www.kba.de/" title="https://www.kba.de/"&gt;https://www.kba.de/&lt;/a&gt;</t>
  </si>
  <si>
    <t>https://opendata.bonn.de/dataset/verwarn-und-bu%C3%9Fgelder-ruhender-verkehr-parkverst%C3%B6%C3%9Fe-2017</t>
  </si>
  <si>
    <t>e9cb67a8-17d0-41c0-aa9a-c12008c336cc</t>
  </si>
  <si>
    <t>Stadt Köln: Ampelanlagen in Köln (GK)</t>
  </si>
  <si>
    <t xml:space="preserve">&lt;p&gt;Ampelanlagen (Lichtzeichenanlagen) in Köln. Die Verortung erfolgt über Gauss Krüger Koordinaten.&lt;/p&gt;
</t>
  </si>
  <si>
    <t>https://offenedaten-koeln.de/dataset/ampelanlagen-k%C3%B6ln-gk</t>
  </si>
  <si>
    <t>d5084b4e-8aa9-4363-9c32-6297dfc0307c</t>
  </si>
  <si>
    <t>Stadt Köln: Ampelanlagen in Köln (WSG84)</t>
  </si>
  <si>
    <t xml:space="preserve">&lt;p&gt;Ampelanlagen (Lichtzeichenanlagen) in Köln. Die Verortung erfolgt über UTM (WSG84) Koordinaten.&lt;/p&gt;
</t>
  </si>
  <si>
    <t>https://offenedaten-koeln.de/dataset/ampelanlagen-k%C3%B6ln-wsg84</t>
  </si>
  <si>
    <t>801d46c7-968b-450e-a544-68a61b0f749b</t>
  </si>
  <si>
    <t>Stadt Köln: Geschwindigkeitsueberwachung Koeln 2017</t>
  </si>
  <si>
    <t xml:space="preserve">&lt;p&gt;Erfasste Bußgeldtatbestände der städtischen Geschwindigkeitsüberwachung für das Jahr 2017.&lt;/p&gt;
&lt;blockquote&gt;&lt;p&gt;Info:&lt;/p&gt;
&lt;p&gt;Datensatzaufbau der 12 Monatsdateien 2017_01.csvÂ  u.s.w. mit Vorgangsdaten (7 Datenfelder):&lt;/p&gt;
&lt;p&gt;(1) Vorfallsdatum,&lt;br /&gt;
(2) Vorfallsuhrzeit ("Â Â  5" = 00:05; " 335" = 03:35; "1211" = 12:11)&lt;br /&gt;
(3) Ortskürzel (bei dt. Kennzeichen, ansonsten bis zum ersten Bindestrich oder blank),&lt;br /&gt;
(4) Geschwindigkeit,&lt;br /&gt;
(5) Überschreitung,&lt;br /&gt;
(6) Fahrzeugart,&lt;br /&gt;
(7) Standortkürzel.&lt;/p&gt;
&lt;/blockquote&gt;
&lt;p&gt;&lt;strong&gt;Dabei gilt: Enthalten sind nur die Geschwindigkeits- und Rotlichtfälle, die von der Datenerfassung des Ordnungs- und Verkehrsdienstes erfasst wurden. Über 20.000 Geschwindigkeitsfälle der Polizei fehlen.&lt;/strong&gt;&lt;/p&gt;
&lt;blockquote&gt;&lt;p&gt;Info:&lt;/p&gt;
&lt;p&gt;Für die Spalte "fahrzeugart" gilt: (mögliche Merkmalsausprägungen)&lt;/p&gt;
&lt;p&gt;01aÂ KraftradÂ Â Â Â Â Â Â Â Â Â Â Â Â Â Â Â Â Â Â Â Â Â Â Â Â Â Â Â Â Â Â Â Â Â Â Â Â Â Â Â Â &lt;br /&gt;
02aÂ LeichtkraftradÂ Â Â Â Â Â Â Â Â Â Â Â Â Â Â Â Â Â Â Â Â Â Â Â Â Â Â Â Â Â Â Â Â Â Â &lt;br /&gt;
03aÂ KleinkraftradÂ Â Â Â Â Â Â Â Â Â Â Â Â Â Â Â Â Â Â Â Â Â Â Â Â Â Â Â Â Â Â Â Â Â Â Â &lt;br /&gt;
04aÂ PkwÂ Â Â Â Â Â Â Â Â Â Â Â Â Â Â Â Â Â Â Â Â Â Â Â Â Â Â Â Â Â Â Â Â Â Â Â Â Â Â Â Â Â Â Â Â Â &lt;br /&gt;
05aÂ Pkw mit AnhängerÂ Â Â Â Â Â Â Â Â Â Â Â Â Â Â Â Â Â Â Â Â Â Â Â Â Â Â Â Â Â Â Â Â &lt;br /&gt;
06aÂ Lkw über 3,5 t bis 7,5 t zGGÂ Â Â Â Â Â Â Â Â Â Â Â Â Â Â Â Â Â Â Â Â &lt;br /&gt;
06bÂ LKW über 7,5 t zGGÂ Â Â Â Â Â Â Â Â Â Â Â Â Â Â Â Â Â Â Â Â Â Â Â Â Â Â Â Â Â Â &lt;br /&gt;
06cÂ LKW bis 3,5 t zGGÂ Â Â Â Â Â Â Â Â Â Â Â Â Â Â Â Â Â Â Â Â Â Â Â Â Â Â Â Â Â Â Â &lt;br /&gt;
06dÂ Wohnmobil über 3,5 t bis 7,5 tÂ Â Â Â Â Â Â Â Â Â Â Â Â Â Â Â Â Â Â &lt;br /&gt;
07aÂ LKW bis 3,5 t zGG mit AnhängerÂ Â Â Â Â Â Â Â Â Â Â Â Â Â Â Â Â Â Â &lt;br /&gt;
08aÂ KraftomnibusÂ Â Â Â Â Â Â Â Â Â Â Â Â Â Â Â Â Â Â Â Â Â Â Â Â Â Â Â Â Â Â Â Â Â Â Â Â &lt;br /&gt;
08bÂ Kraftomnibus mit FahrgästenÂ Â Â Â Â Â Â Â Â Â Â Â Â Â Â Â Â Â Â Â Â Â &lt;br /&gt;
09aÂ Kraftomnibus mit AnhängerÂ Â Â Â Â Â Â Â Â Â Â Â Â Â Â Â Â Â Â Â Â Â Â Â &lt;br /&gt;
10aÂ SattelzugmaschineÂ Â Â Â Â Â Â Â Â Â Â Â Â Â Â Â Â Â Â Â Â Â Â Â Â Â Â Â Â Â Â Â &lt;br /&gt;
11aÂ SattelzugÂ Â Â Â Â Â Â Â Â Â Â Â Â Â Â Â Â Â Â Â Â Â Â Â Â Â Â Â Â Â Â Â Â Â Â Â Â Â Â Â &lt;br /&gt;
11bÂ Sattelzug kennz.pfl. mit gefährl. GüternÂ Â Â Â Â Â Â Â Â &lt;br /&gt;
12aÂ Land-/Forstwirtschaftl. ZugmaschineÂ Â Â Â Â Â Â Â Â Â Â Â Â Â &lt;br /&gt;
13aÂ Land-/Forstwirtschaftl. Zugmaschine mit AnhängerÂ &lt;br /&gt;
99aÂ Sonstige FahrzeugeÂ Â &lt;/p&gt;
&lt;/blockquote&gt;
&lt;p&gt;Für die Spalte "standort" werden drei separate Standorttabellen (Stationärstandorte.csv, Mobilstandorte.csv und Kombistandort_Geschwindigkeit-und_oder_Rotlichtfäelle.csv) mit folgenden 6 Angaben geliefert:&lt;/p&gt;
&lt;blockquote&gt;&lt;p&gt;(1) Standortkürzel (wie in Datentabelle),&lt;br /&gt;
(2) erlaubte Geschw. PKW,&lt;br /&gt;
(3) erlaubte Geschw. LKW,&lt;br /&gt;
(4) Stadtteil Tatort (tw. beginnend mit zwei Buchstaben = alternativ Standortcode),&lt;br /&gt;
(5) Tatstraße mit Hausnummer,&lt;br /&gt;
(6) Fahrtrichtung.&lt;/p&gt;
&lt;/blockquote&gt;
&lt;p&gt;Â &lt;/p&gt;
</t>
  </si>
  <si>
    <t>https://offenedaten-koeln.de/dataset/geschwindigkeitsueberwachung-koeln-2017</t>
  </si>
  <si>
    <t>d367488b-fe8c-42ac-822d-113951831ead</t>
  </si>
  <si>
    <t>Stadt Köln: KFZ Bestand Koeln</t>
  </si>
  <si>
    <t xml:space="preserve">&lt;p&gt;Auflistung des KFZ Bestandes in Köln nach den Kriterien Alter, Antriebsart, Art, Erstzulassung, Geschlecht Halter, Halterzulassung, Hersteller, Nutzungsart und Schadstorrgruppe. Die Daten reichen bis ins Jahr 2005 zurück und werden jährlich aktualisiert&lt;/p&gt;
&lt;p&gt;Â &lt;/p&gt;
</t>
  </si>
  <si>
    <t>https://offenedaten-koeln.de/dataset/kfz-bestand-koeln</t>
  </si>
  <si>
    <t>fc551c2d-ef6f-45d1-a3e8-1225f2765206</t>
  </si>
  <si>
    <t>Stadt Köln: KFZ Zaehlstellen und Werte Koeln</t>
  </si>
  <si>
    <t xml:space="preserve">&lt;p&gt;Überblick der KFZ Zählstellen der Jahrgänge 2010 bis 2016 (1. Halbjahr).&lt;/p&gt;
&lt;p&gt;Die Zähldaten werden an einem repräsentativen Stichtag (Montag - Freitag, nicht an Feiertagen und außerhalb von Schulferien) als Knotenstromzählungen erhoben.&lt;/p&gt;
&lt;p&gt;So werden z.B. an einem 4-armigen Knotenpunkt 12 Knotenströme (Abbieger) erfasst. Die Zählung wird mit einer extra angebrachten Videokamera durchgeführt.&lt;/p&gt;
&lt;p&gt;Die Auswertung der Verkehrszählung erfolgt in 3 Zeitblöcken (6-10 Uhr, 11-14 Uhr und 15-19 Uhr). Aus den Zeitblöcken wird, über spezifische Faktoren, der Tagesverkehr hochgerechnet.&lt;/p&gt;
&lt;p&gt;Die Werte sind analogÂ dem Fachbegriff DTVw (Durchschnittlicher täglicher Verkehr werktags)Â zu sehen. Die Einheit ist KFZ/24h. Aus den Werten ergeben sich die Streckenbelastungen an den zum jeweiligen Knotenpunkt zulaufenden Straßen.&lt;/p&gt;
&lt;p&gt;Ziel ist es, dass sukzessive alle Strecken im Haupstraßennetz aufgenommen werden. Strecken ohne Werte wurden von 2010 bis 2016 nicht gezählt.&lt;/p&gt;
&lt;p&gt;Eine richtungsbezogene Zuordnung gibt es nur im Fall von Einbahnstraßen, ansonten decken die dargestellten Werte beide Richtungen ab.&lt;/p&gt;
&lt;p&gt;Die Ressource "Messlinien 2010 - 2016" zeigt die in diesem Zeitraum gezählten Knotenpunkte.&lt;/p&gt;
</t>
  </si>
  <si>
    <t>https://offenedaten-koeln.de/dataset/kfz-zaehlstellen-und-werte-koeln</t>
  </si>
  <si>
    <t>4d76cef2-39dd-44a3-9910-736bfa9370ff</t>
  </si>
  <si>
    <t>Stadt Köln: LKW Verbindungen Koeln</t>
  </si>
  <si>
    <t xml:space="preserve">&lt;p&gt;LKW Verbindungswege in Köln&lt;/p&gt;
</t>
  </si>
  <si>
    <t>https://offenedaten-koeln.de/dataset/lkw-verbindungen-koeln</t>
  </si>
  <si>
    <t>628d19db-d515-4b22-ac6b-d84f63d52faa</t>
  </si>
  <si>
    <t>Stadt Köln: LKW Verbotszone Koeln</t>
  </si>
  <si>
    <t xml:space="preserve">&lt;p&gt;Darstellung der LKW Verbotszone in der Kölner Innenstadt&lt;/p&gt;
</t>
  </si>
  <si>
    <t>https://offenedaten-koeln.de/dataset/lkw-verbotszone-koeln</t>
  </si>
  <si>
    <t>b0dfb771-716f-4f88-963a-3cf9e7ac798b</t>
  </si>
  <si>
    <t>Tankstellen</t>
  </si>
  <si>
    <t>Stadt Köln: Tankstellen Koeln</t>
  </si>
  <si>
    <t xml:space="preserve">&lt;p&gt;Tankstellen in Koeln&lt;/p&gt;
</t>
  </si>
  <si>
    <t>https://offenedaten-koeln.de/dataset/tankstellen-koeln</t>
  </si>
  <si>
    <t>4e5c98db-595d-4d2a-bca5-82a3f635b03c</t>
  </si>
  <si>
    <t>Stadt Köln: Verkehrskalender der Stadt Köln</t>
  </si>
  <si>
    <t>&lt;p&gt;Über die Daten des Verkehrskalenders bietet sich Ihnen verschiedene Möglichkeiten, einen Überblick über die Verkehrslage in Köln zu erhalten.&lt;/p&gt;&lt;p&gt;Â &lt;/p&gt;&lt;ul&gt;&lt;li&gt;[IDENTIFIER] =&amp;gt; ID Bsp.: ST035&lt;/li&gt;&lt;li&gt;[NAME] =&amp;gt; NAME - Bsp:Gürtel - A 57 - Ausfahrt Ehrenfeld bis Aachener Straße&lt;/li&gt;&lt;li&gt;[AUSLASTUNG] =&amp;gt; AUSLASTUNG - Bsp. (0,1 oder 2) 0 = frei 1 = zähfließend 2 = Stau 16 = keine Anzeige, vermutlich wegen defekter Sensoren 32 = zusätzlicher Hinweis im Feld Link (etwa bei Großveranstaltungen)&lt;/li&gt;&lt;li&gt;[LINK] =&amp;gt; LINK - Bsp. Link zu weiteren Informationen&lt;/li&gt;&lt;li&gt;[geometryType] =&amp;gt; esriGeometryPolyline [spatialReference] =&amp;gt; stdClass Object&lt;/li&gt;&lt;/ul&gt;&lt;p&gt;Â &lt;/p&gt;&lt;p&gt;Die Aktualisierungszeiten betragen in etwa 5 bis 10 Minuten.&lt;/p&gt;</t>
  </si>
  <si>
    <t>https://offenedaten-koeln.de/dataset/verkehrskalender-der-stadt-k%C3%B6ln</t>
  </si>
  <si>
    <t>ad7eff28-5c20-43bc-8503-9808646aeca3</t>
  </si>
  <si>
    <t>Stadt Köln: Vorrangrouten und Restriktionen zur Navigation von Schwerlastverkehr</t>
  </si>
  <si>
    <t xml:space="preserve">&lt;p&gt;Die segmentbezogenen und auf dem Netz von OpenStreetMap referenzierten Daten (WFS 2.0 im WGS84-Koordinatensystem) können zur Navigation für den Schwerlastverkehr eingesetzt werden.&lt;/p&gt;
</t>
  </si>
  <si>
    <t>https://offenedaten-koeln.de/dataset/vorrangrouten-und-restriktionen-zur-navigation-von-schwerlastverkehr</t>
  </si>
  <si>
    <t>f9130b14-80cc-49df-9078-87a15cf42efd</t>
  </si>
  <si>
    <t>Stadt Köln: Zugelassene Kraftfahrzeuge</t>
  </si>
  <si>
    <t xml:space="preserve">&lt;p&gt;Zugelassene Kraftfahrzeuge nach Fahrzeugart und Pkw-Dichte, aufgeteilt in Stadtteile, Stadtbezirke und die gesamte Stadt Köln.&lt;/p&gt;
&lt;p&gt;Â &lt;/p&gt;
&lt;p&gt;Quelle: Stadt Köln - Amt für Stadtentwicklung und Statistik (Statistisches Informationssystem)&lt;/p&gt;
</t>
  </si>
  <si>
    <t>https://offenedaten-koeln.de/dataset/zugelassene-kraftfahrzeuge</t>
  </si>
  <si>
    <t>d156b686-bada-4e2f-abb1-453f7aa367b2</t>
  </si>
  <si>
    <t>Stadt Moers: Beleuchtete Bereiche während der Nachtabschaltung</t>
  </si>
  <si>
    <t>Der Datensatz enthält die beleuchteten Bereiche während der Nachtabschaltung. Die Aktualisierung erfolgt bei Veränderung.</t>
  </si>
  <si>
    <t>9a1a77ed-d916-480a-a0c2-b90dc71c8732</t>
  </si>
  <si>
    <t>Stadt Moers: Verkehrszählung Ackerstraße</t>
  </si>
  <si>
    <t>Der Datensatz enthält die Daten zur Verkehrszählung Ackerstraße vom 05. bis 07.11.2014</t>
  </si>
  <si>
    <t>f66488ce-50ea-47f8-be30-72d446b5d3bb</t>
  </si>
  <si>
    <t>Stadt Moers: Verkehrszählung Aubruchsweg</t>
  </si>
  <si>
    <t>Der Datensatz enthält die Daten zur Verkehrszählung Aubruchsweg vom 20. bis 22.10.2014</t>
  </si>
  <si>
    <t>b72a9c7d-942d-49a8-8140-fca96b3cd924</t>
  </si>
  <si>
    <t>Stadt Moers: Verkehrszählung Boschheideweg</t>
  </si>
  <si>
    <t>Der Datensatz enthält die Daten zur Verkehrszählung Boschheideweg vom 24. bis 26.11.2014</t>
  </si>
  <si>
    <t>d91264cc-d216-4213-983d-b5f0a1ce1b78</t>
  </si>
  <si>
    <t>Stadt Moers: Verkehrszählung Endstraße</t>
  </si>
  <si>
    <t>Der Datensatz enthält die Daten zur Verkehrszählung Endstraße vom 03. bis 05.11.2014</t>
  </si>
  <si>
    <t>a09a8260-df48-4627-a688-7e308135e9c2</t>
  </si>
  <si>
    <t>Stadt Moers: Verkehrszählung Eupener Straße</t>
  </si>
  <si>
    <t>Der Datensatz enthält die Daten zur Verkehrszählung Eupener Straße vom 04. bis 06.06.2014</t>
  </si>
  <si>
    <t>50435f5d-5152-4f43-99b1-67d0dfd3d863</t>
  </si>
  <si>
    <t>Stadt Moers: Verkehrszählung Friedenstraße</t>
  </si>
  <si>
    <t>Der Datensatz enthält die Daten zur Verkehrszählung Friedenstraße vom 14. bis 16.05.2013</t>
  </si>
  <si>
    <t>8b366b4c-8877-4ce6-a82b-cbf0b816aa36</t>
  </si>
  <si>
    <t>Stadt Moers: Verkehrszählung Kirchweg</t>
  </si>
  <si>
    <t>Der Datensatz enthält die Daten zur Verkehrszählung Kirchweg vom 08. bis 10.05.2014</t>
  </si>
  <si>
    <t>2942a407-95d1-48af-bc50-621f0af76719</t>
  </si>
  <si>
    <t>Stadt Moers: Verkehrszählung Kirschenallee</t>
  </si>
  <si>
    <t>Der Datensatz enthält die Daten zur Verkehrszählung Kirschenallee vom 08. bis 10.12.2010</t>
  </si>
  <si>
    <t>510894dc-9d64-4c40-9dff-8a4fd0f0d209</t>
  </si>
  <si>
    <t>Stadt Moers: Verkehrszählung Landwehrstraße</t>
  </si>
  <si>
    <t>Der Datensatz enthält die Daten zur Verkehrszählung Landwehrstraße vom 15. bis 17.12.2014</t>
  </si>
  <si>
    <t>583f85dc-533b-4f06-88e4-3397f12b596f</t>
  </si>
  <si>
    <t>Stadt Moers: Verkehrszählung Pattbergstraße</t>
  </si>
  <si>
    <t>Der Datensatz enthält die Daten zur Verkehrszählung Pattbergstraße vom 03. bis 05.12.2014</t>
  </si>
  <si>
    <t>33eadc53-2f22-4bc8-b4c9-d8107233b178</t>
  </si>
  <si>
    <t>Stadt Moers: Verkehrszählung Römerstraße</t>
  </si>
  <si>
    <t>Der Datensatz enthält die Daten zur Verkehrszählung Römerstraße vom 04. bis 06.06.2014</t>
  </si>
  <si>
    <t>28629492-80c7-4301-b1c5-b505d8c34297</t>
  </si>
  <si>
    <t>Stadt Moers: Verkehrszählung Ruhrstraße</t>
  </si>
  <si>
    <t>Der Datensatz enthält die Daten zur Verkehrszählung Ruhrstraße vom 20. bis 22.10.2014</t>
  </si>
  <si>
    <t>a90432c1-9b75-4e44-87a9-76488f1b371e</t>
  </si>
  <si>
    <t>Stadt Moers: Verkehrszählung Taubenstraße</t>
  </si>
  <si>
    <t>Der Datensatz enthält die Daten zur Verkehrszählung Taubenstraße vom 03. bis 05.11.2014</t>
  </si>
  <si>
    <t>3b8cbbc7-ec1b-4332-9b9f-90dc0f239de2</t>
  </si>
  <si>
    <t>Stadt Moers: Verkehrszählung Vinner Straße</t>
  </si>
  <si>
    <t>Der Datensatz enthält die Daten zur Verkehrszählung Vinner Straße vom 27. bis 29.10.2014</t>
  </si>
  <si>
    <t>9d218a5c-3dc2-4852-b424-24332bae8472</t>
  </si>
  <si>
    <t>Stadt Moers: Verkehrszählungen 2016</t>
  </si>
  <si>
    <t xml:space="preserve">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</si>
  <si>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d50a28fa-91ae-48d5-a7f8-69771f72e4df</t>
  </si>
  <si>
    <t>Stadt Moers: Verkehrszählungen 2017</t>
  </si>
  <si>
    <t xml:space="preserve">
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</si>
  <si>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http://dcat-ap.de/def/licenses/dl-zero-de/2.0</t>
  </si>
  <si>
    <t>6a6f06d3-326c-4320-8abb-df3eb41e7e14</t>
  </si>
  <si>
    <t>Stadt Moers: Verkehrszählungen 2018</t>
  </si>
  <si>
    <t>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t>
  </si>
  <si>
    <t>811d0c5b-7d75-41db-bc49-d0ff1efdaa48</t>
  </si>
  <si>
    <t>Autobahnanbindung</t>
  </si>
  <si>
    <t>Stadt Moers: Übersichtskarte zur Autobahnanbindung von Moers</t>
  </si>
  <si>
    <t>Der Datensatz enthält eine Karte, die die Autobahnanbindung von Moers zeigt:</t>
  </si>
  <si>
    <t>973d271f-1b60-4dc5-82aa-98447f6bcb7c</t>
  </si>
  <si>
    <t>Stadt Moers: Autoladestationen in Moers</t>
  </si>
  <si>
    <t>Der Datensatz enthält die Geodaten (in WGS 84 Auf städtischem Grundbesitz) zu Autoladestationen in Moers.
Die Daten werden in einem drei Monats Rhythmus automatisiert aktualisiert.</t>
  </si>
  <si>
    <t>b91f0bd0-b5dd-4a4c-a8c4-615ea12e901f</t>
  </si>
  <si>
    <t>Stadt Bonn: Messstellen der mobilen Geschwindigkeitsüberwachung</t>
  </si>
  <si>
    <t>Im Datenbestand sind nach Kalenderwochen die Straßen aufgeführt, in denen mobile Geschwindigkeitskontrollen durch die Stadt Bonn durchgeführt werden. Die Liste wird ohne Gewähr auf dauerhafte Vollständigkeit herausgegeben, da sich aus aktuellen Gründen Änderungen ergeben können. &lt;br /&gt;&lt;br /&gt;Ein künftiges maschinenlesbares Datenformat ist in die Planungen aufgenommen.</t>
  </si>
  <si>
    <t>https://opendata.bonn.de/dataset/messstellen-der-mobilen-geschwindigkeits%C3%BCberwachung</t>
  </si>
  <si>
    <t>d477f290-fc69-4e3f-87c3-1658d2428058</t>
  </si>
  <si>
    <t>Stadt Moers: Sondernutzungen und Verkehrliche Anordnungen</t>
  </si>
  <si>
    <t>Der Datensatz enthält Informationen zu Sondernutzungen und Verkehrlichen Anordnungen</t>
  </si>
  <si>
    <t>ce123b6d-ca4e-4263-ba9a-17330763f42a</t>
  </si>
  <si>
    <t>Stadt Moers: Verkehrsüberwachung</t>
  </si>
  <si>
    <t>Der Datensatz enthält Informationen zur Verkehrsüberwachung des ruhenden und des fließenden Verkehrs</t>
  </si>
  <si>
    <t>a4cde4a6-6d8a-4627-817e-32449d48c34c</t>
  </si>
  <si>
    <t>Stadt Moers: Verkehrszählungen 2015</t>
  </si>
  <si>
    <t xml:space="preserve">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</si>
  <si>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f295e0ca-7c95-46c8-8c3b-10ec83565251</t>
  </si>
  <si>
    <t>Stadt Bonn: Industrieflächen Köln Bonn</t>
  </si>
  <si>
    <t>Der Datensatz enthält aus OSM aufbereitete Geodaten zu industriell genutzten Flächen im Bereich Köln und Bonn. Der Ordnerinhalt EPSG:25832 enthält eine mit Qgis 2.18 durchgeführte Reprojektion unterteilt in Polygone, Linien und Punkte. &lt;br /&gt;&lt;br /&gt;
Verarbeitung durchgeführt durch: mundialis GmbH &amp;amp; Co .KG, Kölnstrasse 99, 53111 Bonn, https://www.mundialis.de</t>
  </si>
  <si>
    <t>https://opendata.bonn.de/dataset/industriefl%C3%A4chen-k%C3%B6ln-bonn</t>
  </si>
  <si>
    <t>cf020650-5387-4e0d-b8ab-a8ea86507c68</t>
  </si>
  <si>
    <t>541.03</t>
  </si>
  <si>
    <t>Stadt Bonn: HotSpots der Stadtverwaltung (WLAN Standorte)</t>
  </si>
  <si>
    <t>Die API liefert die WLAN-Standorte in Gebäuden der Stadtverwaltung Bonn.</t>
  </si>
  <si>
    <t>https://opendata.bonn.de/dataset/hotspots-der-stadtverwaltung-wlan-standorte</t>
  </si>
  <si>
    <t>630a2706-f676-45f7-8719-310b21f121fb</t>
  </si>
  <si>
    <t>Stadt Köln: Hotspots in Koeln</t>
  </si>
  <si>
    <t xml:space="preserve">&lt;p&gt;Auflistung der &lt;strong&gt;städtischen&lt;/strong&gt; Hotspots in Köln. Um die öffentlichen Hotspots nutzen zu können wählen Sie in IhrenÂ WLAN Einstellungen "hotspot.koeln" und registrieren sich einmalig auf der Startseite. Eine kartenbasierte Darstellung kann hier aufgerufen werden:Â &lt;a href="http://www.stadt-koeln.de/basisdienste/wlan/"&gt;http://www.stadt-koeln.de/basisdienste/wlan/Â &lt;/a&gt;&lt;/p&gt;
</t>
  </si>
  <si>
    <t>https://offenedaten-koeln.de/dataset/hotspots-koeln</t>
  </si>
  <si>
    <t>4072ca12-eca4-495b-9eeb-e41a411982fb</t>
  </si>
  <si>
    <t>Justiz</t>
  </si>
  <si>
    <t>Stadt Bonn: Berlin Bonn Gesetz - Die Umsetzung</t>
  </si>
  <si>
    <t>https://opendata.bonn.de/dataset/berlin-bonn-gesetz-die-umsetzung</t>
  </si>
  <si>
    <t>be1b4108-08e3-418d-97c1-4598e961f23b</t>
  </si>
  <si>
    <t>Justizstandorte in Düsseldorf</t>
  </si>
  <si>
    <t xml:space="preserve">&lt;p&gt;Der Datensatz enthält Informationen zu den Düsseldorfer Justizstandorten.&lt;/p&gt;
</t>
  </si>
  <si>
    <t>https://opendata.duesseldorf.de/dataset/justizstandorte-d%C3%BCsseldorf</t>
  </si>
  <si>
    <t>5e546eb2-c3cb-4540-a8ba-7ec06f7e478b</t>
  </si>
  <si>
    <t>362.01</t>
  </si>
  <si>
    <t>360.00</t>
  </si>
  <si>
    <t>Stadt Bonn: KinderBonn.de</t>
  </si>
  <si>
    <t>KinderBonn.de ist das Portal für Eltern, Kinder und Jugendliche aus Bonn und Umgebung. Die Datenbestände des Portals werden freundlicherweise von Damian Paderta zur Verfügung gestellt. Die Daten stehen unter einer Creative Commons Namensnennung 4.0 Lizenz. &lt;br /&gt;&lt;br /&gt;Was ist KinderBonn? KinderBonn möchte sämtliche Einrichtungen, Orte und Organisationen sichtbar machen, die für Eltern, Kinder und Jugendliche wichtig sind. Dazu gehören auf Kinder und Jugendliche spezialisierter Handel, Spielplätze und Sportstätten, Kinderärzte, Schulen, KITAs und eigentlich alles was speziell für die erwähnte Zielgruppe in Bonn und Umgebung von Interesse ist.</t>
  </si>
  <si>
    <t>https://opendata.bonn.de/dataset/kinderbonnde</t>
  </si>
  <si>
    <t>aee4a2f9-9752-4efc-a9da-844e417c14fa</t>
  </si>
  <si>
    <t>Stadt Moers: Kinder- und Jugendeinrichtungen Moers</t>
  </si>
  <si>
    <t>Der Datensatz enthält Informationen zu Kinder- und Jugendeinrichtungen in Moers. Der Datensatz ist nach folgenden Kategorien gegliedert:
Kinder- und Jugendeinrichtungen
Tageseinrichtungen für Kinder
Die Kategorie "Tagesrichtungen für Kinder" wird noch in weitere Kategorien gegliedert.
Asberg
Eick-Ost
Eick-West
Hochstraß
Holderberg
Hülsdonk
Integrative Gruppe
Kapellen
Meerbeck
Meerfeld
Repelen
Rheinkamp
Scherpenberg
Schwafheim
Stadtmitte
unter 3 Jahre Betreuung
Vennikel
Vinn
[Dieser Datensatz ist eine JSON-Ausgabe unserer Kinder- und Jugendeinrichtungen auf www.moers.de](https://www.moers.de/c12572210041479b/html/a7b78aab5d1f961ac125726c0034ee1e?opendocument)</t>
  </si>
  <si>
    <t>3ab91b91-0ced-4923-8b92-49a9fa526ecc</t>
  </si>
  <si>
    <t>Betreuungsplätze</t>
  </si>
  <si>
    <t>36102</t>
  </si>
  <si>
    <t>364.01</t>
  </si>
  <si>
    <t>364</t>
  </si>
  <si>
    <t>Stadt Bonn: Monitoring Ausbau U3 Betreuungsplätze</t>
  </si>
  <si>
    <t>Der Datenbestand enthält Angaben zu Ortsteil zu Kita-Baumaßnahmen,
Anzahl der Betreuungsplätze,Gesamtzahl bisher/Gesamtzahl,von U 3 Plätze, geplante bauliche Fertigstellung</t>
  </si>
  <si>
    <t>https://opendata.bonn.de/dataset/monitoring-ausbau-u3-betreuungspl%C3%A4tze</t>
  </si>
  <si>
    <t>8dbea9b9-e918-41e3-9fa5-7195038c7ee3</t>
  </si>
  <si>
    <t>Kindertagestätten</t>
  </si>
  <si>
    <t>Stadt Bonn: Kindertageseinrichtungen</t>
  </si>
  <si>
    <t>Verzeichnisliste der Kindergärten, Kindertageseinrichtungen, Kinderhorte und der Heilpädagogischen Kindergärten. Die Daten beinhalten Angaben zum Namen der Einrichtung, Adresse, Stadtbezirk, Ortsteil, Träger. Hinsichtlich der Angaben zu den freien Träger wird keine Gewähr hinsichtlich der Vollständigkeit übernommen. &lt;br /&gt;&lt;br /&gt;Hinweis zur Platzangabe:&lt;br /&gt;
GF 1 (2 - 6 Jahre): 20 Plätze, GF 2 (0 - 3 Jahre): 19 Plätze, GF 3 (3 - 6 Jahre): 49 Plätze &lt;br /&gt;&lt;br /&gt;
Betreuungsangebot (Hilfe):&lt;br /&gt;
GF1 (2 bis 6 Jahre): &lt;br /&gt;
45 Stunden nicht integrativ &lt;br /&gt;&lt;br /&gt;
GF2 (0 bis 3 Jahre): &lt;br /&gt;
45 Stunden nicht integrativ &lt;br /&gt;&lt;br /&gt;
GF3 (3 bis 6 Jahre): &lt;br /&gt;
35 Stunden nicht integrativ &lt;br /&gt;
35 Stunden im Block nicht integrativ &lt;br /&gt;
45 Stunden nicht integrativ &lt;br /&gt;</t>
  </si>
  <si>
    <t>https://opendata.bonn.de/dataset/kindertageseinrichtungen</t>
  </si>
  <si>
    <t>7bcf4d87-95d3-4f0d-8afb-88974723ed9a</t>
  </si>
  <si>
    <t>Stadt Bonn: Standorte Kindertageseinrichtungen</t>
  </si>
  <si>
    <t>Die API enthält Standortinformationen zu den Kindertageseinrichtungen in städtischer und freier Trägerschaft im Stadtgebiet Bonn.</t>
  </si>
  <si>
    <t>https://opendata.bonn.de/dataset/standorte-kindertageseinrichtungen</t>
  </si>
  <si>
    <t>e56a52cb-6e17-4589-bd10-a510a97295c1</t>
  </si>
  <si>
    <t>Stadt Moers: Kindertagesstätten (Geodaten)</t>
  </si>
  <si>
    <t>Der Datensatz enthält die Geodaten (in WGS 84 Auf städtischem Grundbesitz) zu den Kindertageseinrichtungen in Moers. Im Datensatz enthalten sind auch die Kontaktdaten zu den Kindertageseinrichtungen.</t>
  </si>
  <si>
    <t>3b4f2aba-ba28-4e7f-aed8-69099c723eab</t>
  </si>
  <si>
    <t>Der Datensatz enthält die Geodaten (in WGS 84 ) zu den Kindertageseinrichtungen in Moers. Im Datensatz enthalten sind auch die Kontaktdaten zu den Kindertageseinrichtungen.
[Kindertageseinrichtungen auf auch moers.de] (https://www.moers.de/de/generationen/kinder-und-jugendeinrichtungen/)</t>
  </si>
  <si>
    <t>3bc97112-868e-4428-9fe8-430c7f5ac312</t>
  </si>
  <si>
    <t>Tageseinrichtungen für Kinder in Düsseldorf</t>
  </si>
  <si>
    <t>&lt;p&gt;Der Datensatz enthält die Namen und Anschriften der Düsseldorfer Tageseinrichtungen für Kinder.&lt;/p&gt;&lt;p&gt;In der Datei sind die Stadtteile der Landeshauptstadt nur mit Schlüsselnummer angegeben. Die Zuordnung der Nummern zu den Namen der Stadtteile können Sie der csv-Datei "&lt;a href="https://opendata.duesseldorf.de/dataset/6f54adb0-aa46-4d21-8ea1-9e48d6280452/resource/1f2d9c79-2c49-4d0b-a927-eb8d710b0903#{}" name="Stadtteile von Düsseldorf" target="_blank" title="Stadtteile von Düsseldorf" id="Stadtteile von Düsseldorf"&gt;Stadtteile Düsseldorf 2017&lt;/a&gt;" entnehmen.&lt;/p&gt;&lt;p&gt;Die Datei â€žKitas in Düsseldorfâ€œ enthält folgende Spalteninformationen:&lt;/p&gt;&lt;ul&gt;&lt;li&gt;Einrichtungsname: Name der Einrichtung&lt;/li&gt;&lt;li&gt;Az: Aktenzeichen (Internetsuche)&lt;/li&gt;&lt;li&gt;Straße: Adresse der Einrichtung (Straße und Hausnummer)&lt;/li&gt;&lt;li&gt;Postleitzahl: Postleitzahl zur Adresse der Einrichtung&lt;/li&gt;&lt;li&gt;Ort: Ort zur Adresse der Einrichtung&lt;/li&gt;&lt;li&gt;Stadtbezirk: Nummer des Düsseldorfer Stadtbezirks&lt;/li&gt;&lt;li&gt;Stadtteil: Nummer des Düsseldorfer Stadtteils&lt;/li&gt;&lt;li&gt;Träger: Trägerschaft der Einrichtung&lt;/li&gt;&lt;/ul&gt;</t>
  </si>
  <si>
    <t>https://opendata.duesseldorf.de/dataset/tageseinrichtungen-f%C3%BCr-kinder-d%C3%BCsseldorf</t>
  </si>
  <si>
    <t>aa51a39d-ec21-4bb7-82f9-8a22c617e3d3</t>
  </si>
  <si>
    <t>Stadt Köln: Kindertagesstätten in Köln</t>
  </si>
  <si>
    <t>&lt;p&gt;Georeferenzierte Auflistung der städtischen Kindertagesstätten in Köln. Eine kartenbasierte Darstellung kann hier aufgerufen werden:Â &lt;a href="http://www.stadt-koeln.de/leben-in-koeln/familie-kinder/betreuung/suche-nach-kindertageseinrichtungen-koeln"&gt;http://www.stadt-koeln.de/leben-in-koeln/familie-kinder/betreuung/suche-nach-kindertageseinrichtungen-koeln&lt;/a&gt;&lt;/p&gt;&lt;p&gt;Â &lt;/p&gt;&lt;p&gt;Felder:&lt;/p&gt;&lt;p&gt;Â &lt;/p&gt;&lt;ul&gt;&lt;li&gt;OBJECTID (Type: esriFieldTypeOID, Alias: OBJECTID)&lt;/li&gt;&lt;li&gt;X_KOORD (Type: esriFieldTypeDouble, Alias: X-Koordinate)&lt;/li&gt;&lt;li&gt;Y_KOORD (Type: esriFieldTypeDouble, Alias: Y-Koordinate)&lt;/li&gt;&lt;li&gt;POSTZUSTELLBEZIRK (Type: esriFieldTypeString, Alias: Postzustellbezirk, Length: 5 )&lt;/li&gt;&lt;li&gt;NR_STADTTEIL (Type: esriFieldTypeString, Alias: Stadtteil-Nr., Length: 3 )&lt;/li&gt;&lt;li&gt;STADTTEIL (Type: esriFieldTypeString, Alias: Stadtteil, Length: 40 )&lt;/li&gt;&lt;li&gt;NR_STADTBEZIRK (Type: esriFieldTypeString, Alias: Stadtbezirk-Nr., Length: 1 )&lt;/li&gt;&lt;li&gt;STADTBEZIRK (Type: esriFieldTypeString, Alias: Stadtbezirk, Length: 40 )&lt;/li&gt;&lt;li&gt;ADRESSE (Type: esriFieldTypeString, Alias: Adresse, Length: 60 )&lt;/li&gt;&lt;li&gt;SHAPE (Type: esriFieldTypeGeometry, Alias: Shape)&lt;/li&gt;&lt;li&gt;TRAEGER_TYP (Type: esriFieldTypeString, Alias: Traeger (Art), Length: 20 )&lt;/li&gt;&lt;li&gt;&lt;strong&gt;Information:&lt;/strong&gt;&lt;p&gt;Â &lt;/p&gt;Neben den oben angegebenen X,Y Koordinaten mit dem Bezugssystem WGS_1984_UTM_Zone_32N, gibt es ein weiteres Feld "geometry", welches die X/Y Koordinaten im Bezugssystem WGS84 (EPSG:4326) ausgibt.&lt;/li&gt;&lt;/ul&gt;</t>
  </si>
  <si>
    <t>https://offenedaten-koeln.de/dataset/kindertagesst%C3%A4tten-k%C3%B6ln</t>
  </si>
  <si>
    <t>712844f7-fa0a-449c-a83a-758a99820ad7</t>
  </si>
  <si>
    <t>Stadt Moers: Vorhandene Plätze in Kindertagesstätten</t>
  </si>
  <si>
    <t>Der Datensatz enthält die vorhandenen Plätze in den Kindertageseinrichtungen in Moers.</t>
  </si>
  <si>
    <t>e476a4f1-cd87-4ba4-ad6a-1f66ec67a33b</t>
  </si>
  <si>
    <t>Kultur</t>
  </si>
  <si>
    <t>221.01</t>
  </si>
  <si>
    <t>Stadt Köln: Foerderung des Kulturamtes Koeln 2015</t>
  </si>
  <si>
    <t xml:space="preserve">&lt;p&gt;Das Kulturamt ist nicht nur Förderamt sowie Service-und Beratungsstelle für die freie Kunstszene, sondern auch entscheidender Partner anderer Kulturförderer, die freie Kulturprojekte in und aus Köln unterstützen. &lt;/p&gt;
&lt;p align="LEFT"&gt;Die im Geschäftsbericht dargestellten Zahlen beziehen sich ausschließlich auf die Transferaufwendungen des Haushaltsjahres 2015 des Kulturamtes. &lt;/p&gt;
&lt;p align="LEFT"&gt;Alle Daten entstammen der Geschäftsbericht des Kulturamtes &lt;a href="http://www.stadt-koeln.de/mediaasset/content/pdf41/geschäftsbericht_des_kulturamtes_der_stadt_köln_2015.pdf"&gt;http://www.stadt-koeln.de/mediaasset/content/pdf41/geschäftsbericht_des_kulturamtes_der_stadt_köln_2015.pdf&lt;/a&gt;&lt;/p&gt;
&lt;p align="LEFT"&gt;Weitere Informationen finden Sie hier: &lt;a href="http://www.stadt-koeln.de/leben-in-koeln/kultur/"&gt;http://www.stadt-koeln.de/leben-in-koeln/kultur/&lt;/a&gt;&lt;/p&gt;
</t>
  </si>
  <si>
    <t>https://offenedaten-koeln.de/dataset/foerderung-des-kulturamtes-koeln-2015</t>
  </si>
  <si>
    <t>0af4e748-bf87-4959-a685-61b27fb7e6c0</t>
  </si>
  <si>
    <t>Stadt Bonn: Kultur in Bonn</t>
  </si>
  <si>
    <t>https://opendata.bonn.de/dataset/kultur-bonn</t>
  </si>
  <si>
    <t>b1160c7d-3ed0-4bb2-b32d-b8c9da73014b</t>
  </si>
  <si>
    <t>Stadt Köln: Musenkuss Kulturelle Bildung Koeln</t>
  </si>
  <si>
    <t xml:space="preserve">&lt;p&gt;&lt;a href="http://www.musenkuss-koeln.de/" target="_blank"&gt;Musenkuss-koeln&lt;/a&gt; ist eine Suchmaschine für Angebote der kulturellen Bildung in Köln. Nicht nur Eltern, Kinder, Jugendliche und junge Erwachsene sondern auch Lehrer/-innen, Erzieher/-innen und allgemein Interessierte können über diese Plattform ihren Weg zu kultureller Bildung finden.&lt;/p&gt;
&lt;p&gt;&lt;br /&gt;
Mit dieser, gemeinsam mit städtischen und freien Institutionen und Initiativen getragenen Plattform, möchte die Stadt Köln die wertvolle Arbeit der Anbieter kultureller Bildung unterstützen. Die vielfältigen professionellen Angebote der ästhetischen Erziehung, der Kulturvermittlung, der Partizipation und der Kreativitätsförderung sollen mit musenkuss-koeln einer breiten Öffentlichkeit zugänglich gemacht werden. Der Servicebereich fasst vielfältige Informationen an zentraler Stelle zusammen. Die Suchmaschine ist als wachsendes Projekt zu verstehen, welches sich durch die Anregungen und Kritik der unterschiedlichen Nutzer ständig weiter entwickeln soll.&lt;/p&gt;
&lt;p&gt;Am besten gleich ausprobieren und mitmachen!&lt;/p&gt;
</t>
  </si>
  <si>
    <t>https://offenedaten-koeln.de/dataset/musenkuss-kulturelle-bildung-koeln</t>
  </si>
  <si>
    <t>89e95597-7ebb-47c0-9356-e3798cedd2f2</t>
  </si>
  <si>
    <t>Kunstwerke</t>
  </si>
  <si>
    <t>Stadt Bonn: Kunstwerke im öffentlichen Raum</t>
  </si>
  <si>
    <t>Bestandsliste der Kunstwerke auf öffentlichen Plätzen und Straßen im Stadtgebiet Bonn.</t>
  </si>
  <si>
    <t>https://opendata.bonn.de/dataset/kunstwerke-im-%C3%B6ffentlichen-raum</t>
  </si>
  <si>
    <t>376ebb47-a031-43e8-af2a-ec911a098b63</t>
  </si>
  <si>
    <t>Stadt Köln: Veranstaltungsorte in Köln</t>
  </si>
  <si>
    <t>&lt;p&gt;Georeferenzierte Auflistung der Veranstaltungsorte in Köln. Eine kartenbasierte Darstellung kann hier aufgerufen werden:Â &lt;a href="http://www.stadt-koeln.de/service/stadtplan?layer=buehnen"&gt;http://www.stadt-koeln.de/service/stadtplan?layer=buehnen&lt;/a&gt;&lt;/p&gt;&lt;p&gt;Â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</si>
  <si>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https://offenedaten-koeln.de/dataset/veranstaltungsorte-k%C3%B6ln</t>
  </si>
  <si>
    <t>1858af56-45bc-4cc3-aff6-f3a7774f78f7</t>
  </si>
  <si>
    <t>Stadt Bonn: Veranstaltungskalender (Komplettübersicht)</t>
  </si>
  <si>
    <t>API-Dokumentation siehe: &lt;a href="http://ogdcockpit.bonn.de/index.php/API_Beschreibungen" title="http://ogdcockpit.bonn.de/index.php/API_Beschreibungen"&gt;http://ogdcockpit.bonn.de/index.php/API_Beschreibungen &lt;/a&gt; &lt;br /&gt;&lt;br /&gt;
Verfügbar sind die Veranstaltungskategorien: &lt;br /&gt;&lt;br /&gt;
Ausstellungen &lt;br /&gt;
Film &lt;br /&gt;
Frauen &lt;br /&gt;
Rundgänge/ Touren &lt;br /&gt;
Karneval &lt;br /&gt;
Kinder/ Jugendliche &lt;br /&gt;
Märkte&lt;br /&gt;
Musik &lt;br /&gt;
Rock, Pop, Subkultur &lt;br /&gt;
Sport &lt;br /&gt;
Stadtbezirke Veranstaltungen&lt;br /&gt;
Tagungen/ Kongresse &lt;br /&gt;
Tanz &lt;br /&gt;
Theater &lt;br /&gt;
Vorträge/ Lesungen/ Diskussionen &lt;br /&gt;
Weihnachtsmärkte &lt;br /&gt;
Weitere Veranstaltungen &lt;br /&gt;&lt;br /&gt;
Listenübersicht von Veranstaltungen in Bonn &lt;br /&gt;&lt;br /&gt;
Das Format aller Rückgaben des Webservices ist JSON, die Kodierung UTF-8. Alle Webservices müssen über http mittels GET-Requests abgerufen werden.</t>
  </si>
  <si>
    <t>https://opendata.bonn.de/dataset/veranstaltungskalender-komplett%C3%BCbersicht</t>
  </si>
  <si>
    <t>4ae55cae-4080-44ca-8f59-fc50ccbc04f9</t>
  </si>
  <si>
    <t>Stadt Köln: Diversity Kalender Koeln</t>
  </si>
  <si>
    <t xml:space="preserve">&lt;p&gt;Die Dienststelle Diversity, hat zum ersten Mal einen Diversity-Kalender für Köln herausgegeben. Der Begriff "Diversity" (Vielfalt) beschreibt die Tatsache, dass sich Menschen in vielerlei Hinsicht voneinander unterscheiden - aufgrund von Alter, Geschlecht, Religion oder Weltanschauung, ethnischer Herkunft und Hautfarbe, sexueller Identität, Behinderung und familiärer Situation.&lt;/p&gt;
&lt;p&gt;Damit eine gleichberechtigte Wertschätzung aller Diversity-Gruppen auf einen Blick erfolgt, beinhaltet der Kalender die Fest- und Feiertage der großen Religionsgemeinschaften sowie weltliche Fest- und Feiertage.&lt;/p&gt;
</t>
  </si>
  <si>
    <t>https://offenedaten-koeln.de/dataset/diversity-kalender-koeln</t>
  </si>
  <si>
    <t>e3e05c1e-042c-4171-9cd6-71d4423d7020</t>
  </si>
  <si>
    <t>Stadt Köln: Veranstaltungen der Stadt Köln</t>
  </si>
  <si>
    <t xml:space="preserve">&lt;p&gt;Newsfeed der aktuellen Veranstaltungen der Stadt Köln aus dem entsprechenden Veranstaltungskalender â€”– aktualiserte Fassung 1.5: Alle Veranstaltungen, die im Zeitraum vom aktuellen Datum bis 7 Tage in der Zukunft laufen im json-Format. Einschränkungen und Spezifikation der Ausgabe: Zur Überprüfung der Ergebnisse ist der Parameter â€˜outâ€™ nützlich. Wenn dieser mit dem Wert â€˜show â€˜ angegeben wird, wird kein json, sondern eine Strukturdarstellung ausgeliefert: http://www.stadt-koeln.de/externe-dienste/open-data/events-od.php?out=show Anzeige aller Veranstaltungskategorien mit dem Parameter â€˜typeâ€™ Wird der Parameter â€˜typeâ€™ mit dem Wert â€˜listkatâ€™ angegeben, erfolgt eine Auflistung aller Veranstaltungskategorien, die veröffentlicht werden: http://www.stadt-koeln.de/externe-dienste/open-data/events-od.php?out=show&amp;amp;type=listkat Von den Ergebnissen der Kategorienliste ist die â€˜idâ€™ entscheidend für eine Auflistung aller Veranstaltungen dieser Kategorie: Filtern der Veranstaltungen nach Kategorie mit dem Parameter â€˜katâ€™ Im Parameter â€˜katâ€™ kann eine der ids angegeben werden, die in der Liste der Kategorien erscheint. Beispiel: Alle Veranstaltungen der Kategorie Ferienprogramm: http://www.stadt-koeln.de/externe-dienste/open-data/events-od.php?out=show&amp;amp;kat=28 Begrenzen oder Erweitern des Zeitraums mit dem Parameter â€˜ndaysâ€™ Über den Paramter â€˜ndaysâ€™ wird die Anzahl der Tage, gerechnet ab dem aktuellen Datum spezifiziert (default: 7 Tage). Beispiel: Alle Veranstaltungen der Kategorie Ferienprogramm in den nächsten 4 Tagen: http://www.stadt-koeln.de/externe-dienste/open-data/events-od.php?out=show&amp;amp;kat=28&amp;amp;ndays=4 Kombination der Parameter Die Parameter können auch kombiniert werden, wobei die Angabe von type=listkat alle anderen Parameter überschreibt. Merke: der Parameter out=show dient wirklich nur zur Sichtkontrolle der Ergebnisse, hat aber mit OpenData ansonsten wenig zu tun. Enthaltene Daten: Link Beginndatum Endedatum Title Description Teaserbild Uhrzeit Veranstaltungsort Plz Ort Stadtbezirk Stadtteil Strasse Hausnummer Oepnv Latitude Longitude Die Koordinaten wurden weitestgehend automatisiert ermittelt und sind noch nicht bei allen Veranstaltungsorten vorhanden. Hier bessern wir sukzessive nach!&lt;/p&gt;
&lt;p&gt;&lt;strong&gt;Information&lt;/strong&gt;&lt;/p&gt;
&lt;p&gt;Parameter ndays: Anzahl der Tage, gerechnet ab dem aktuellen Datum. Z.B ndays=40&lt;/p&gt;
&lt;p&gt;Parameter nobrs: Entfernt tags aus der json Rückgabe&lt;/p&gt;
</t>
  </si>
  <si>
    <t>https://offenedaten-koeln.de/dataset/veranstaltungen-der-stadt-k%C3%B6ln</t>
  </si>
  <si>
    <t>d02f5a8a-0153-43a4-ada0-934ae6deb667</t>
  </si>
  <si>
    <t>Karneval</t>
  </si>
  <si>
    <t>Stadt Moers: Karnevalsveranstaltungen</t>
  </si>
  <si>
    <t>Der Datensatz enthält die Moerser Karnevalsveranstaltungen.</t>
  </si>
  <si>
    <t>96c3d3ff-5251-42a0-a030-44214af1c9f3</t>
  </si>
  <si>
    <t>Stadt Moers: Veranstaltungen zur Weihnachtszeit</t>
  </si>
  <si>
    <t xml:space="preserve">Der Datensatz enthält die Moerser Veranstaltungen zur Weihnachtszeit.
Dieser Datensatz ist eine Auswahl unserer [Veranstaltungen](https://www.moers.de/de/freizeit/veranstaltungen-nach-datum/) auf www.moers.de
Eine kostenlose App mit den Weihnachtsveranstaltungen in Moers gibt es für [iOS-](https://itunes.apple.com/de/app/weihnachten-in-moers/id951642157?mt=8), [Android-](https://play.google.com/store/apps/details?id=de.tursics.xmasmarketsmoers) und [Windows Phone-User](https://www.microsoft.com/en-us/store/apps/weihnachten-in-moers/9nblgggzh9dc).
Der Berliner Entwickler [Thomas Tursics](http://www.tursics.de/about/de/) hat die App mit offenen Daten aus unserem Open Data-Portal umgesetzt. Danke dafür!
Mit dieser App verpassen Sie keine Moerser Weihnachtsveranstaltung mehr!
</t>
  </si>
  <si>
    <t>f0a1e5de-345a-4f13-9fdf-ac62e9a0a1a5</t>
  </si>
  <si>
    <t>5510206</t>
  </si>
  <si>
    <t>Stadt Bonn: Geologischer Wanderpfad</t>
  </si>
  <si>
    <t>Die API liefert die Route und Infosäulenstandorte des geologischen Wanderpfads in Bonn. Der geologische Lehr- und Wanderpfad durch den Kottenforst in Bonn bietet mit 20 Infosäulen dem interessierten Laien einen Einblick in die Entstehungsgeschichte unserer Heimat und vermittelt Grundkenntnisse über die vielfältigen Wechselbeziehungen zwischen Gesteinen, Boden und lebendiger Natur. Der ca. 9 km lange Rundweg soll allen Naturfreunden lehrreiche und erholsame Stunden in grüner Umgebung vermitteln.</t>
  </si>
  <si>
    <t>https://opendata.bonn.de/dataset/geologischer-wanderpfad</t>
  </si>
  <si>
    <t>096876cd-21ed-4579-9697-8999af768160</t>
  </si>
  <si>
    <t>Stadt Moers: Bergbauwanderweg</t>
  </si>
  <si>
    <t>Der Datensatz enthält die Daten zum städteübegreifenden Bergbauwanderweg mit einer Gesamtstrecke von rund 46 km (Einwegstrecke). Der Gesamtanstieg beträgt 252 m, der Gesamtabstieg: 249 m, die Höhendifferenz 21 m.
Der Weg führt von Duisburg-Rheinhausen über Moers und Kamp-Lintfort zum Ziel in Neukirchen-Vluyn.</t>
  </si>
  <si>
    <t>1e996726-7993-43b0-83bd-9ac1c6e199ea</t>
  </si>
  <si>
    <t>Museen</t>
  </si>
  <si>
    <t>Düsseldorfer Museen</t>
  </si>
  <si>
    <t>&lt;p&gt;Der Datensatz enthält die Namen und Anschriften der Düsseldorfer Museen.&lt;/p&gt;&lt;p&gt;Die Datei â€žDüsseldorfer Museenâ€œ enthält folgende Spalteninformationen:&lt;/p&gt;&lt;ul&gt;&lt;li&gt;Name: Name des Museums&lt;/li&gt;&lt;li&gt;Straße: Standort des Museums&lt;/li&gt;&lt;li&gt;Postleitzahl: Postleitzahl des Standortes&lt;/li&gt;&lt;li&gt;Art: Art des Museums&lt;/li&gt;&lt;/ul&gt;&lt;p&gt;Â &lt;/p&gt;&lt;p&gt;Die geocodierten Dateien sind ergänzt um die Informationen in den Spalten&lt;/p&gt;&lt;ul&gt;&lt;li&gt;Latitude&lt;/li&gt;&lt;li&gt;Longitude&lt;/li&gt;&lt;li&gt;Altitude&lt;/li&gt;&lt;li&gt;Geometry&lt;/li&gt;&lt;/ul&gt;&lt;p&gt;Â &lt;/p&gt;&lt;p&gt;Die Dateien mit erweiterten Informationen enthalten dann noch zusätzlich die Spalten&lt;/p&gt;&lt;ul&gt;&lt;li&gt;Internet: Internetauftritt des Museums&lt;/li&gt;&lt;li&gt;Beschreibung: Allgemein beschreibender Text zum jeweiligen Museum&lt;/li&gt;&lt;/ul&gt;&lt;p&gt;Â &lt;/p&gt;</t>
  </si>
  <si>
    <t>https://opendata.duesseldorf.de/dataset/d%C3%BCsseldorfer-museen</t>
  </si>
  <si>
    <t>ed17b7dc-e87e-4a05-9641-ec3facd83d50</t>
  </si>
  <si>
    <t>Stadt Bonn: Standorte von Museen in Bonn</t>
  </si>
  <si>
    <t>Die API gibt die die Standorte der Museen in Bonn aus.</t>
  </si>
  <si>
    <t>https://opendata.bonn.de/dataset/standorte-von-museen-bonn</t>
  </si>
  <si>
    <t>85590f14-5c9a-4237-9ba3-f77710ac26ce</t>
  </si>
  <si>
    <t>Stadt Köln: Museen in Köln - Standorte</t>
  </si>
  <si>
    <t>&lt;p&gt;Georeferenzierte Auflistung der Kölner Museen. Eine Kartenbasierte Darstellung kann hier eingesehen werden:Â &lt;a href="http://www.stadt-koeln.de/service/stadtplan?layer=museum"&gt;http://www.stadt-koeln.de/service/stadtplan?layer=museum&lt;/a&gt;&lt;/p&gt;&lt;p&gt;Â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</si>
  <si>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https://offenedaten-koeln.de/dataset/museen-k%C3%B6ln-standorte</t>
  </si>
  <si>
    <t>4220a5b0-7b65-44a3-8125-47bd635af20f</t>
  </si>
  <si>
    <t>Besucherzahlen</t>
  </si>
  <si>
    <t>Besucherzahlen der Museen und Sammlungen seit 1999 in Düsseldorf</t>
  </si>
  <si>
    <t>&lt;p&gt;Der Datensatz enthält die Besucherzahlen der Museen in Düsseldorf.&lt;/p&gt;&lt;ul&gt;&lt;li&gt;Ab 2010 wurde die Art der Erfassung durch das Kulturamt der Stadt Düsseldorf geändert&lt;/li&gt;&lt;li&gt;Die Besucherzahlen des Filmmuseums wurden ab 2008 mit denen des Kinos "Black Box" zusammen gezählt.&lt;/li&gt;&lt;li&gt;K20, Ehemals "Kunstsammlung Nordrhein-Westfalen". K20 vom 01. Mai 2008 bis 10. Juni 2010 geschlossen.&lt;/li&gt;&lt;li&gt;K21, Eröffnung am 02.09.2001.&lt;/li&gt;&lt;li&gt;KIT, Eröffnung am 10. Februar 2007&lt;/li&gt;&lt;li&gt;Museum Kunst Palast, Ehemals "Kunstmuseum Düsseldorf". Wiedereröffnung im September 2001 unter neuer Bezeichnung.&lt;/li&gt;&lt;li&gt;NRW-Forum Kultur und Wirtschaft, Ehemals "Landesmuseum Volk und Wirtschaft", ist seit dem 04. November 1997 geschlossen. Wiedereröffnung am 22. Oktober 1998 unter neuer Bezeichnung.&lt;/li&gt;&lt;li&gt;Löbbecke-Museum + Aquazoo seit November 2013 wegen Umbaumaßnahmen geschlossen.&lt;/li&gt;&lt;li&gt;Schifffahrt-Museum im Schlossturm, ab Dezember 1998 wegen Umbauarbeiten geschlossen. Wiedereröffnung im Mai 2001. Gehörte bis 2007 zum Stadtmuseum, Teilschließung wegen Baumaßnahmen in 2004, 2005 und 2010.&lt;/li&gt;&lt;li&gt;Städtische Kunsthalle, vom 21. August 2001 geschlossen, Wiedereröffnung am 07. Juli 2002&lt;/li&gt;&lt;li&gt;Stiftung Schloss und Park Benrath, beinhaltet die Besucherzahlen des Schloss Benrath und des Naturkundlichen Heimatmuseums Benrath. Seit dem 20. April 2002 werden auch die Besucherzahlen des Museums für Europäische Gartenkunst hinzugezählt.&lt;/li&gt;&lt;/ul&gt;&lt;p&gt;Die Datei "Besucherzahlen der Museen und Sammlungen von 1999 bis 2016" enthält folgende Spalteninformationen:&lt;/p&gt;&lt;ul&gt;&lt;li&gt;Museen und Sammlungen: Name des Museums oder Sammlung&lt;/li&gt;&lt;li&gt;1999 – 2016: Gesamtzahl der Besucherinnen und Besucher&lt;/li&gt;&lt;/ul&gt;</t>
  </si>
  <si>
    <t>https://opendata.duesseldorf.de/dataset/besucherzahlen-der-museen-und-sammlungen-seit-1999-d%C3%BCsseldorf</t>
  </si>
  <si>
    <t>19669dc1-9555-4759-abcc-addf7cb7b694</t>
  </si>
  <si>
    <t>Stadt Köln: Museen und Museumsdienste in Köln - Statistik</t>
  </si>
  <si>
    <t xml:space="preserve">&lt;p&gt;Besucher- und weiterführende Statistiken der Kölner Museen und der Museumsdienste für die Jahre 2012 und 2013&lt;/p&gt;
</t>
  </si>
  <si>
    <t>https://offenedaten-koeln.de/dataset/museen-und-museumsdienste-k%C3%B6ln-statistik</t>
  </si>
  <si>
    <t>7a508517-44da-4cf2-addd-9306cffa3cd3</t>
  </si>
  <si>
    <t>Stadt Köln: Museumsdienste Koeln 2015</t>
  </si>
  <si>
    <t xml:space="preserve">&lt;p&gt;Statistik zu Führungen, Kreative Arbeit, Lehrer- und Multiplikatorenfortbildung und Museumsschule für die Jahre 2014 und 2015.&lt;/p&gt;
</t>
  </si>
  <si>
    <t>https://offenedaten-koeln.de/dataset/museumsdienste-koeln-2015</t>
  </si>
  <si>
    <t>cc4a8080-20ba-4354-990b-811fb05e6e60</t>
  </si>
  <si>
    <t>Zahlen und Fakten</t>
  </si>
  <si>
    <t>Stadt Bonn: Beethoven in Bonn</t>
  </si>
  <si>
    <t>https://opendata.bonn.de/dataset/beethoven-bonn</t>
  </si>
  <si>
    <t>431ffc3f-a265-4d81-90bc-efe788fce68d</t>
  </si>
  <si>
    <t>Stadt Bonn: Besucherstatistik Beethoven Orchester</t>
  </si>
  <si>
    <t>https://opendata.bonn.de/dataset/besucherstatistik-beethoven-orchester</t>
  </si>
  <si>
    <t>b5f1f918-5c58-4322-9867-edcf2dede0f6</t>
  </si>
  <si>
    <t>Musikschulen</t>
  </si>
  <si>
    <t>26300</t>
  </si>
  <si>
    <t>Stadt Moers: Abmeldungen nach Instrumenten in der Moerser Musikschule 2012</t>
  </si>
  <si>
    <t>Der Datensatz enthält die Abmeldungen nach Instrumenten in der Moerser Musikschule im Jahr 2012. Aktualisierung jährlich.</t>
  </si>
  <si>
    <t>9fc14bd7-47de-4337-b2ea-bbc5425b1e30</t>
  </si>
  <si>
    <t>Stadt Moers: Besucher und Mitwirkende der Veranstaltungen der Moerser Musikschule 2012</t>
  </si>
  <si>
    <t>Der Datensatz enthält die Besucher und Mitwirkende der Veranstaltungen der Moerser Musikschule 2012. Die Aktualisierung erfolgt jährlich.</t>
  </si>
  <si>
    <t>7f43e588-a01c-4963-b0a2-d903977a358c</t>
  </si>
  <si>
    <t>Stadt Moers: Besucher und Mitwirkende schulfremder Veranstaltungen der Moerser Musikschule</t>
  </si>
  <si>
    <t>Der Datensatz enthält die Besucher und Mitwirkende schulfremder Veranstaltungen der Moerser Musikschule.</t>
  </si>
  <si>
    <t>de1f1629-bd78-4220-a0a6-1cb14383e1e1</t>
  </si>
  <si>
    <t>Unterrichtsangebot</t>
  </si>
  <si>
    <t>Stadt Moers: Entwicklung des Unterrichtsangebotes der Moerser Musikschule</t>
  </si>
  <si>
    <t>Der Datensatz enthält die Entwicklung des Unterrichtsangebotes der Moerser Musikschule im Überblick.</t>
  </si>
  <si>
    <t>b0c59d2d-0489-4892-8589-013059b317fe</t>
  </si>
  <si>
    <t>Jahresrechnung</t>
  </si>
  <si>
    <t>Stadt Moers: Jahresrechnung der Moerser Musikschule 2012</t>
  </si>
  <si>
    <t>Der Datensatz enthält die Jahresrechnung der Moerser Musikschule 2012.</t>
  </si>
  <si>
    <t>19d4e6b4-b146-41e0-934a-2ccb80a552ed</t>
  </si>
  <si>
    <t>Stadt Moers: Jahresrechnung der Moerser Musikschule 2013</t>
  </si>
  <si>
    <t>Der Datensatz enthält die Jahresrechnung der Moerser Musikschule 2013.</t>
  </si>
  <si>
    <t>3279a157-090e-4abc-9642-b037b3b6547f</t>
  </si>
  <si>
    <t>Teilnehmer</t>
  </si>
  <si>
    <t>Stadt Moers: Teilnehmer nach Instrumenten in der Moerser Musikschule im Schuljahr 2012/2013</t>
  </si>
  <si>
    <t>Der Datensatz enthält die Teilnehmer nach Instrumenten in der Moerser Musikschule im Schuljahr 2012/2013.</t>
  </si>
  <si>
    <t>708de167-32a9-416a-abbe-2b1d135cf268</t>
  </si>
  <si>
    <t>Belegung</t>
  </si>
  <si>
    <t>Stadt Moers: Teilnehmerbelegung nach Jahreswochenstunden von 1999 bis 2012 - Moerser Musikschule</t>
  </si>
  <si>
    <t>Der Datensatz enthält die Teilnehmerbelegung nach Jahreswochenstunden von 1999 bis 2012.</t>
  </si>
  <si>
    <t>ad1624d4-6872-4e02-91d0-4041f68cb53a</t>
  </si>
  <si>
    <t>Stadt Moers: Jahresrechnung der Moerser Musikschule 2014</t>
  </si>
  <si>
    <t>Der Datensatz enthält die Jahresrechnung der Moerser Musikschule 2014.</t>
  </si>
  <si>
    <t>http://offenedaten.moers.de</t>
  </si>
  <si>
    <t>8a226d61-d19e-4162-8605-692f4380f951</t>
  </si>
  <si>
    <t>Stadt Moers: Jahresrechnung der Moerser Musikschule 2015</t>
  </si>
  <si>
    <t>Der Datensatz enthält die Jahresrechnung der Moerser Musikschule 2015.</t>
  </si>
  <si>
    <t>efc0a58c-2ea0-49bb-8a88-7065784f7737</t>
  </si>
  <si>
    <t>Stadt Moers: Jahresrechnung der Moerser Musikschule 2016</t>
  </si>
  <si>
    <t>In der Tabelle sehen Sie die Jahresrechnung der Moerser Musikschule 2016. Die Darstellung entspricht dem Jahresabschluss 2016</t>
  </si>
  <si>
    <t>141a670d-d2c7-45ce-85a5-a9202866c037</t>
  </si>
  <si>
    <t>Stadt Moers: Jahresrechnung der Moerser Musikschule 2017</t>
  </si>
  <si>
    <t>In der Tabelle sehen Sie die Jahresrechnung der Moerser Musikschule 2016. Die Darstellung entspricht dem Jahresabschluss 2017</t>
  </si>
  <si>
    <t>52d83647-f9b6-4429-afb7-892e78254aff</t>
  </si>
  <si>
    <t>55200</t>
  </si>
  <si>
    <t>552.02</t>
  </si>
  <si>
    <t>552.01</t>
  </si>
  <si>
    <t>Wasserstand des Rheins bei Düsseldorf</t>
  </si>
  <si>
    <t>&lt;p&gt;Der Datensatz enthält die Wasserstände des Rheins bei Düsseldorf.&lt;/p&gt;&lt;p&gt;Die Mess-Stelle ist am Rheinpegel Rathausufer (0 m Düsseldorfer Pegel = 24,48Â  m über N.N.), der Messzeitpunkt ist 05:00 Uhr.&lt;/p&gt;&lt;p&gt;Mehr Informationen zu aktuellen Pegelständen erhalten Sie auf &lt;a href="https://www.duesseldorf.de/rheinpegel.html" target="_blank"&gt;https://www.duesseldorf.de/rheinpegel.html&lt;/a&gt;.&lt;/p&gt;&lt;p&gt;Die Datei "Wasserstand des Rheins bei Düsseldorf Jahresmittelwerte von 1996" enthält folgende Spalteninformationen:&lt;/p&gt;&lt;ul&gt;&lt;li&gt;Jahr: Erhebungsjahr&lt;/li&gt;&lt;li&gt;Höchster Wasserstand: Wasserstand in cm&lt;/li&gt;&lt;li&gt;Niedrigster Wasserstand: Wasserstand in cm&lt;/li&gt;&lt;li&gt;Durchschnittlicher Wasserstand: Wasserstand in cm&lt;/li&gt;&lt;/ul&gt;&lt;p&gt;Die Datei " Wasserstand des Rheins bei Düsseldorf monatlich seit 1996" enthält folgende Spalteninformationen:&lt;/p&gt;&lt;ul&gt;&lt;li&gt;Monat: Erhebungmonat und -jahr&lt;/li&gt;&lt;li&gt;Höchster Wasserstand: Wasserstand in cm&lt;/li&gt;&lt;li&gt;Niedrigster Wasserstand: Wasserstand in cm&lt;/li&gt;&lt;li&gt;Durchschnittlicher Wasserstand: Wasserstand in cm&lt;/li&gt;&lt;/ul&gt;</t>
  </si>
  <si>
    <t>https://opendata.duesseldorf.de/dataset/wasserstand-des-rheins-bei-d%C3%BCsseldorf</t>
  </si>
  <si>
    <t>347e57ee-3850-4698-8217-5a80faf0e37e</t>
  </si>
  <si>
    <t>Tägliche Wasserstände des Rheins bei Düsseldorf in den Monaten seit 1996</t>
  </si>
  <si>
    <t>&lt;p&gt;Der Datensatz enthält die täglichen Wasserstände des Rheins bei Düsseldorf seit 1996.&lt;/p&gt;&lt;p&gt;Die Mess-Stelle ist am Rheinpegel Rathausufer (0 m Düsseldorfer Pegel = 24,48Â  m über N.N.), der Messzeitpunkt ist 05:00 Uhr.&lt;/p&gt;&lt;p&gt;Mehr Informationen zu aktuellen Pegelständen erhalten Sie auf &lt;a href="https://www.duesseldorf.de/rheinpegel.html" target="_blank"&gt;https://www.duesseldorf.de/rheinpegel.html&lt;/a&gt;.&lt;/p&gt;&lt;p&gt;Die Jahres- und Monatsmittelwerte sind im Datensatz &lt;a href="https://opendata.duesseldorf.de/dataset/wasserstand-des-rheins-bei-d%C3%BCsseldorf" target="_blank"&gt;Wasserstände des Rheins bei Düsseldor&lt;/a&gt;f veröffentlich.&lt;/p&gt;&lt;p&gt;Die Datei â€žRheinpegel_Tag Jahrâ€œ enthält folgende Spalteninformationen:&lt;/p&gt;&lt;ul&gt;&lt;li&gt;Tag: Erhebungstag des entsprechenden Jahres&lt;/li&gt;&lt;li&gt;Januarâ€¦.Dezember: Pegelstand um 05:00 Uhr des Tages&lt;/li&gt;&lt;/ul&gt;</t>
  </si>
  <si>
    <t>https://opendata.duesseldorf.de/dataset/t%C3%A4gliche-wasserst%C3%A4nde-des-rheins-bei-d%C3%BCsseldorf-den-monaten-seit-1996</t>
  </si>
  <si>
    <t>b3f15c00-8ac0-460f-9788-ed7ff0409357</t>
  </si>
  <si>
    <t>Stadt Köln: Pegelstand Stadt Köln</t>
  </si>
  <si>
    <t xml:space="preserve">&lt;p&gt;Aktueller Pegelstand des Rheins, bereitgestellt von den Stadtentwässerungsbetrieben Köln. Das Bild kann unter dem URL Präfix http://www.stadt-koeln.de/images/hochwasser/ (also z.B. http://www.stadt-koeln.de/images/hochwasser/pegel_4.jpg) referenziert werden.&lt;/p&gt;
</t>
  </si>
  <si>
    <t>https://offenedaten-koeln.de/dataset/pegelstand-stadt-k%C3%B6ln</t>
  </si>
  <si>
    <t>0be719f4-c4a4-4993-a465-671b4147fd7c</t>
  </si>
  <si>
    <t>Wasserflächen</t>
  </si>
  <si>
    <t>Stadt Moers: Wasserflächen</t>
  </si>
  <si>
    <t>Der Datensatz enthält die Geodaten (in WGS 84 Auf städtischem Grundbesitz) zu Wasserflächen in Moers.
Die Daten werden in einem drei Monats Rhythmus automatisiert aktualisiert.</t>
  </si>
  <si>
    <t>e735c935-da36-41cb-9dbd-fc6badf70f8a</t>
  </si>
  <si>
    <t>Öffentliche Wirtschaft</t>
  </si>
  <si>
    <t>62</t>
  </si>
  <si>
    <t>61</t>
  </si>
  <si>
    <t>Stadt Bonn: Beteiligungsbericht 2005</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</si>
  <si>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2004, ergänzt um aktuelle Entwicklungen des Jahres 2005. Darüber hinaus enthält der Bericht die wirtschaftlichen Grunddaten (Bilanzen sowie Gewinn- und Verlustrechnungen) der Jahre 2000 - 2004, so dass die mehrjährige Entwicklung der einzelnen Unternehmen nachvollzogen werden kann.</t>
  </si>
  <si>
    <t>https://opendata.bonn.de/dataset/beteiligungsbericht-2005</t>
  </si>
  <si>
    <t>d8051300-bd81-456f-9576-3035c8d405ec</t>
  </si>
  <si>
    <t>Stadt Bonn: Beteiligungsbericht 2006</t>
  </si>
  <si>
    <t xml:space="preserve">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2005, ergänzt um aktuelle Entwicklungen des Jahres 2006. Darüber hinaus enthält der Bericht die wirtschaftlichen Grunddaten (Bilanzen sowie Gewinn- und Verlustrechnungen) der Jahre 2001 - 2005, so dass die mehrjährige Entwicklung der einzelnen Unternehmen nachvollzogen werden kann.
</t>
  </si>
  <si>
    <t>https://opendata.bonn.de/dataset/beteiligungsbericht-2006</t>
  </si>
  <si>
    <t>f3186215-ac0c-41a1-aeae-2b0a8fde47c2</t>
  </si>
  <si>
    <t>Stadt Bonn: Beteiligungsbericht 2007</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</si>
  <si>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2006, ergänzt um aktuelle Entwicklungen des Jahres 2007. Darüber hinaus enthält der Bericht die wirtschaftlichen Grunddaten (Bilanzen sowie Gewinn- und Verlustrechnungen) der Jahre 2002 bis 2006, so dass die mehrjährige Entwicklung der einzelnen Unternehmen nachvollzogen werden kann.</t>
  </si>
  <si>
    <t>https://opendata.bonn.de/dataset/beteiligungsbericht-2007</t>
  </si>
  <si>
    <t>1c93b0d2-3ae5-4c8c-b4fa-016a80a89594</t>
  </si>
  <si>
    <t>Stadt Bonn: Beteiligungsbericht 2009</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</si>
  <si>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der Geschäftsjahre 2007 und 2008, ergänzt um aktuelle Entwicklungen des Jahres 2009. Darüber hinaus enthält der Bericht die wirtschaftlichen Grunddaten (Bilanzen sowie Gewinn- und Verlustrechnungen) der Jahre 2004 bis 2008, so dass die mehrjährige Entwicklung der einzelnen Unternehmen nachvollzogen werden kann.</t>
  </si>
  <si>
    <t>https://opendata.bonn.de/dataset/beteiligungsbericht-2009</t>
  </si>
  <si>
    <t>6283b85f-562c-4b31-9a80-921b49b9a570</t>
  </si>
  <si>
    <t>Stadt Bonn: Beteiligungsbericht 2012</t>
  </si>
  <si>
    <t>Seit 1994 erstellt die Verwaltung Berichte über die städtischen Beteiligungsgesellschaften, Eigenbetriebe und eigenbetriebsähnlichen Einrichtungen. Die Berichte sollen dazu beitragen, die Betätigung der Bundesstadt Bonn in kommunalen Unternehmen für die Politik sowie für die Bonner Bürger transparenter zu machen.
Basis des vorliegenden Beteiligungsberichts sind die geprüften Jahresabschlüsse der Geschäftsjahre 2010 und 2011, ergänzt um aktuelle Entwicklungen des Jahres 2012. Darüber hinaus enthält der Bericht die wirtschaftlichen Grunddaten (Bilanzen sowie Gewinn- und Verlustrechnungen) der Jahre 2007 bis 2011, so dass die mehrjährige Entwicklung der einzelnen Unternehmen nachvollzogen werden kann.</t>
  </si>
  <si>
    <t>https://opendata.bonn.de/dataset/beteiligungsbericht-2012</t>
  </si>
  <si>
    <t>3a5e69f2-7dae-4d4a-99ab-95bd68a6fed3</t>
  </si>
  <si>
    <t>Stadt Bonn: Beteiligungsbericht 2013</t>
  </si>
  <si>
    <t>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2012. Darüber hinaus enthält der Bericht die wirtschaftlichen Grunddaten (Bilanzen sowie Gewinn- und Verlustrechnungen) der Jahre 2008 bis 2011, so dass die mehrjährige Entwicklung der einzelnen Unternehmen nachvollzogen werden kann.</t>
  </si>
  <si>
    <t>https://opendata.bonn.de/dataset/beteiligungsbericht-2013</t>
  </si>
  <si>
    <t>9c439992-925e-41ff-b5bf-2169fef0d692</t>
  </si>
  <si>
    <t>Stadt Bonn: Beteiligungsbericht 2014</t>
  </si>
  <si>
    <t>https://opendata.bonn.de/dataset/beteiligungsbericht-2014</t>
  </si>
  <si>
    <t>177019e3-a8a6-4de9-b947-d4d2463fe9f7</t>
  </si>
  <si>
    <t>Stadt Bonn: Beteiligungsbericht 2015</t>
  </si>
  <si>
    <t xml:space="preserve">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2014. Darüber hinaus enthält der Bericht die wirtschaftlichen Grunddaten (Bilanzen sowie Gewinn- und Verlustrechnungen) der Jahre 2010 bis 2013, so dass die mehrjährige Entwicklung der einzelnen Unternehmen nachvollzogen werden kann.
</t>
  </si>
  <si>
    <t>https://opendata.bonn.de/dataset/beteiligungsbericht-2015</t>
  </si>
  <si>
    <t>08e8c1c1-980f-4800-83dd-e691dedb2abf</t>
  </si>
  <si>
    <t>Stadt Bonn: Ausschreibungen/ Vergabeverfahren</t>
  </si>
  <si>
    <t>JSON-API für geplante und vergebene Aufträge der Bundesstadt Bonn. Auf Basis der sogenannten TIS-Schnittstelle des NRW-Vergabemarktplatz, die von vielen Kommunen und Nutzern der Vergabemarktplätze bereits verwendet wird, um die Bekanntmachungen der Vergabestelle auf der eigenen Homepage für die Wirtschaftsteilnehmer anzuzeigen, wurde in einem ersten Umsetzungsschritt eine Übersichtsliste mit JSON-API realisiert. Ausgegeben werden die geplanten und vergebenen städtischen Auftragsvergaben. Weitere Informationen zu den jeweiligen Vergabeverfahren sind zusätzlich noch www.evergabe.nrw.de abrufbar. Der Zugriff auf www.evergabe.nrw.de wurde mit freundlicher Unterstützung durch D-NRW für Bonn freigegeben.</t>
  </si>
  <si>
    <t>https://opendata.bonn.de/dataset/ausschreibungen-vergabeverfahren</t>
  </si>
  <si>
    <t>13327c4e-b11b-4578-a28c-0a1b179c1ede</t>
  </si>
  <si>
    <t>Ausschreibungen Vergaben</t>
  </si>
  <si>
    <t>Stadt Köln: Vergaben und Ausschreibungen Koeln</t>
  </si>
  <si>
    <t xml:space="preserve">&lt;p&gt;Über die SchnittstelleÂ zum &lt;a href="https://vergabe.stadt-koeln.de/VMPSatellite/company/welcome.do" target="_blank"&gt;Vergabemarktplatz&lt;/a&gt;Â der Stadt KölnÂ können Sie die aktuellen Ausschreibungen und BekanntmachungenÂ abrufen.&lt;/p&gt;
</t>
  </si>
  <si>
    <t>https://offenedaten-koeln.de/dataset/vergaben-und-ausschreibungen-koeln</t>
  </si>
  <si>
    <t>d2dcbccd-432d-48cf-b8dc-a27781740f5b</t>
  </si>
  <si>
    <t>Stadt Moers: Städtische Beteiligungsgesellschaften in Moers</t>
  </si>
  <si>
    <t>Der Datensatz enthält Informationen zu den städtischen Beteiligungsgesellschaften in Moers .</t>
  </si>
  <si>
    <t>7d2f71b5-6eba-4df9-b53e-a80023412358</t>
  </si>
  <si>
    <t>Öffentlichkeitsarbeit</t>
  </si>
  <si>
    <t>11103</t>
  </si>
  <si>
    <t>Stadt Köln: Internetstadt Köln</t>
  </si>
  <si>
    <t xml:space="preserve">&lt;p&gt;Konzept zur Internetstadt Köln&lt;/p&gt;
</t>
  </si>
  <si>
    <t>https://offenedaten-koeln.de/dataset/internetstadt-k%C3%B6ln</t>
  </si>
  <si>
    <t>88b812e3-983a-4d29-aa9f-1ee85fcdf871</t>
  </si>
  <si>
    <t>Amtsblatt</t>
  </si>
  <si>
    <t>Stadt Bonn: Amtsblatt</t>
  </si>
  <si>
    <t>Das Amtsblatt der Bundesstadt Bonn ist das amtliche Bekanntmachungsorgan für Satzungen, Ortsrecht, Bebauungspläne, Widmungen, Tarife und Gebühren, Tagesordnungen und Termine der Sitzungen des Rates und besondere Vorschriften von Behörden.</t>
  </si>
  <si>
    <t>https://opendata.bonn.de/dataset/amtsblatt</t>
  </si>
  <si>
    <t>http://dcat-ap.de/def/licenses/ccpdm/1.0</t>
  </si>
  <si>
    <t>11ee15d3-4271-4784-9150-ff93bdc28e50</t>
  </si>
  <si>
    <t>Pressemitteilungen</t>
  </si>
  <si>
    <t>Stadt Bonn: Pressemitteilungen der Stadt Bonn</t>
  </si>
  <si>
    <t xml:space="preserve">API-Dokumentation siehe: &lt;a href="http://ogdcockpit.bonn.de/index.php/API_Beschreibungen" title="http://ogdcockpit.bonn.de/index.php/API_Beschreibungen"&gt;http://ogdcockpit.bonn.de/index.php/API_Beschreibungen&lt;/a&gt;  </t>
  </si>
  <si>
    <t>https://opendata.bonn.de/dataset/pressemitteilungen-der-stadt-bonn</t>
  </si>
  <si>
    <t>9cecfe25-3698-4de1-be53-e1d4e36ba814</t>
  </si>
  <si>
    <t>Stadt Köln: Pressemeldungen</t>
  </si>
  <si>
    <t xml:space="preserve">&lt;p&gt;Aktuelle Pressemeldungen der Stadt Köln&lt;/p&gt;
</t>
  </si>
  <si>
    <t>https://offenedaten-koeln.de/dataset/pressemeldungen</t>
  </si>
  <si>
    <t>c6da8fa9-bace-4976-818b-abc362bfcf95</t>
  </si>
  <si>
    <t>Stadt Moers: Pressemeldungen der Stadt Moers</t>
  </si>
  <si>
    <t>Der Datensatz enthält die Pressemeldungen der Stadt Moers</t>
  </si>
  <si>
    <t>44b6bab0-1dd9-438a-abb0-61b71544b99a</t>
  </si>
  <si>
    <t>Stadt Bonn: Pressemitteilungen der Stadtwerke Bonn</t>
  </si>
  <si>
    <t>Pressemitteilungen der Stadtwerke Bonn</t>
  </si>
  <si>
    <t>https://opendata.bonn.de/dataset/pressemitteilungen-der-stadtwerke-bonn</t>
  </si>
  <si>
    <t>dc907f72-2db4-4bc5-b0fe-d133e31a8aab</t>
  </si>
  <si>
    <t>Open Data</t>
  </si>
  <si>
    <t>Stadt Köln: Monitoring Offene Daten Koeln</t>
  </si>
  <si>
    <t xml:space="preserve">&lt;p&gt;Innerhalb dieses Datensatzes werden monatlich Monitoring Informationen des Portals &lt;a href="http://www.offenedaten-koeln.de/"&gt;http://www.offenedaten-koeln.de&lt;/a&gt; zur Verfügung gestellt. Es handelt sich hierbei um Datensätze die mit Hilfe Google Analytics gewonnen wurden. Folgende Daten stehen zur Verfügung:&lt;/p&gt;
&lt;p&gt;Â &lt;/p&gt;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t>
  </si>
  <si>
    <t>https://offenedaten-koeln.de/dataset/monitoring-offene-daten-koeln</t>
  </si>
  <si>
    <t>0c2e3edd-56d1-4f3a-b079-31f4f0dbff23</t>
  </si>
  <si>
    <t>Stadt Köln: Monitoring Offene Daten Koeln 2015</t>
  </si>
  <si>
    <t xml:space="preserve">&lt;p&gt;Innerhalb dieses Datensatzes werden monatlich Monitoring Informationen des Portals &lt;a href="http://www.offenedaten-koeln.de"&gt;http://www.offenedaten-koeln.de&lt;/a&gt; zur Verfügung gestellt. Es handelt sich hierbei um Datensätze die mit Hilfe Google Analytics gewonnen wurden. Folgende Daten stehen zur Verfügung:&lt;/p&gt;
&lt;p&gt;Â &lt;/p&gt;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</si>
  <si>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https://offenedaten-koeln.de/dataset/monitoring-offene-daten-koeln-2015</t>
  </si>
  <si>
    <t>0280e562-4f2f-4290-8399-7a404f4e9e09</t>
  </si>
  <si>
    <t>Stadt Köln: Monitoring Offene Daten Koeln 2016</t>
  </si>
  <si>
    <t xml:space="preserve">&lt;p&gt;Innerhalb dieses Datensatzen werden Zugriffsinformationen des Portals &lt;a href="http://www.offenedaten-koeln.de"&gt;http://www.offenedaten-koeln.de&lt;/a&gt; zur Verfügung gestellt. Es handelt sich hierbei um Datensätze die mit Hilfe von Google Analytics gewonnen wurden. Folgende Daten stehen zur Verfügung:&lt;/p&gt;
&lt;p&gt;
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</si>
  <si>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https://offenedaten-koeln.de/dataset/monitoring-offene-daten-koeln-2016</t>
  </si>
  <si>
    <t>705b83e0-440b-4123-beb7-618646819c63</t>
  </si>
  <si>
    <t>Stadt Köln: Monitoring Offene Daten Koeln 2017</t>
  </si>
  <si>
    <t xml:space="preserve">&lt;p&gt;Innerhalb dieses Datensatzen werden Zugriffsinformationen des PortalsÂ &lt;a href="http://www.offenedaten-koeln.de/"&gt;http://www.offenedaten-koeln.de&lt;/a&gt;Â zur Verfügung gestellt. Es handelt sich hierbei um Datensätze die mit Hilfe von Matomo ( ehemals Piwik)Â gewonnen wurden. Folgende Daten stehen zur Verfügung:&lt;/p&gt;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</si>
  <si>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https://offenedaten-koeln.de/dataset/monitoring-offene-daten-koeln-2017</t>
  </si>
  <si>
    <t>32f2e592-0ca8-41a4-a6e1-791845a10399</t>
  </si>
  <si>
    <t>Stadt Bonn: Leitlinien Open Government Data Bonn</t>
  </si>
  <si>
    <t>Bonner Vorgehensmodell zur Umsetzung von Open Government Data</t>
  </si>
  <si>
    <t>https://opendata.bonn.de/dataset/leitlinien-open-government-data-bonn</t>
  </si>
  <si>
    <t>b359f487-6fec-45b7-8e31-c4c1e37af656</t>
  </si>
  <si>
    <t>Stadt Bonn: Monitoring OGD Cockpit</t>
  </si>
  <si>
    <t>Verfügbar sind Datensätze im CSV-Format des Datenmonitorings OGD Cockpit http://ogdcockpit.bonn.de. Die Datensätze wurden mit Hilfe von Piwik in eigenem Hosting generiert.</t>
  </si>
  <si>
    <t>https://opendata.bonn.de/dataset/monitoring-ogd-cockpit</t>
  </si>
  <si>
    <t>6ee5cfe0-ce8a-4dda-921f-6298ab4bd3db</t>
  </si>
  <si>
    <t>Stadt Bonn: Monitoring Portal Open Data Bonn</t>
  </si>
  <si>
    <t>Verfügbar sind Datensätze im CSV-Format des Open Data Portals ab Portalstart. Die Datensätze wurden mit Hilfe von Piwik in eigenem Hosting generiert. Aktuell werden Zugriffszahlen nicht mehr erhoben.</t>
  </si>
  <si>
    <t>https://opendata.bonn.de/dataset/monitoring-portal-open-data-bonn</t>
  </si>
  <si>
    <t>3232447b-b430-4ef0-8b9e-6528bb564c91</t>
  </si>
  <si>
    <t>Stadt Bonn: OGD Cockpit Exporterfunktion</t>
  </si>
  <si>
    <t>Exporterfunktion der Datenthemen des Bonner Open Data Portals, welche von den Datenbereitstellern für Open Data freigegeben sind. Dokumentation siehe: http://ogdcockpit.bonn.de/index.php/Export</t>
  </si>
  <si>
    <t>https://opendata.bonn.de/dataset/ogd-cockpit-exporterfunktion</t>
  </si>
  <si>
    <t>bd9b90c5-3f24-4585-a5de-807d0ad240ec</t>
  </si>
  <si>
    <t>Stadt Bonn: Open Data (Datensatzwunschliste)</t>
  </si>
  <si>
    <t>Ergebnisse der ersten öffentlichen Umfrage im Erhebungszeitraum 1.6.2013 bis 31.3.2014</t>
  </si>
  <si>
    <t>https://opendata.bonn.de/dataset/open-data-datensatzwunschliste</t>
  </si>
  <si>
    <t>51ad8564-0342-4085-b031-c8130f6371dc</t>
  </si>
  <si>
    <t>Stadt Bonn: Open Data Portal Harvesting Endpunkt Bonn</t>
  </si>
  <si>
    <t>https://opendata.bonn.de/dataset/open-data-portal-harvesting-endpunkt-bonn</t>
  </si>
  <si>
    <t>7a296ab0-c0d5-4098-85a4-89def6f7cd78</t>
  </si>
  <si>
    <t>Zugriffszahlen Open Data Portal Landeshauptstadt Düsseldorf</t>
  </si>
  <si>
    <t>&lt;p&gt;Der Datensatz enthält die Zugriffszahlen auf das Open Data Portal der Landeshauptstadt Düsseldorf ab Februar 2018 und wird monatlich ergänzt.&lt;/p&gt;&lt;p&gt;Aus technischen Gründen sind für Januar 2018 keine Daten vorhanden.&lt;/p&gt;&lt;p&gt;Die Dateien enthalten folgende Spalteninformationen:&lt;/p&gt;&lt;ul&gt;&lt;li&gt;Seitenname: Name der besuchten Seite&lt;/li&gt;&lt;li&gt;Besuche: Anzahl der Besuche&lt;/li&gt;&lt;li&gt;Besucher: Anzahl der eindeutigen Besucher&lt;/li&gt;&lt;li&gt;Alle PIs: Anzahl aller &lt;strong&gt;P&lt;/strong&gt;age &lt;strong&gt;I&lt;/strong&gt;mpressions (Seitenabrufe)&lt;/li&gt;&lt;li&gt;Einstiege: Anzahl der Seite, die als Einstiegsseite aufgerufen wurde&lt;/li&gt;&lt;li&gt;Ausstiege: Anzahl der Seite, auf der die Website verlassen wurde&lt;/li&gt;&lt;li&gt;Bounce Rate: Anteil der Besuche mit nur einem einzelnen Seitenaufruf und anschließendem Verlassen der Website&lt;/li&gt;&lt;li&gt;Verweildauer / Besuch: Länge der Verweildauer auf der Website&lt;/li&gt;&lt;/ul&gt;</t>
  </si>
  <si>
    <t>https://opendata.duesseldorf.de/dataset/zugriffszahlen-open-data-portal-landeshauptstadt-d%C3%BCsseldorf</t>
  </si>
  <si>
    <t>27840f52-74cd-427d-a830-548d65c20a9c</t>
  </si>
  <si>
    <t>Stadt Moers: Zugriffsstatistiken Open Data-Portal Moers 2014</t>
  </si>
  <si>
    <t>Der Datensatz enthält Angaben zu den Zugriffsstatistiken von offenedaten.moers.de für das Jahr 2014.</t>
  </si>
  <si>
    <t>4558316b-51c0-458a-9c6e-3476187dcfa0</t>
  </si>
  <si>
    <t>Stadt Moers: Übersicht der Open Data Angebote in Deutschland</t>
  </si>
  <si>
    <t>Die Kommunen, Kreise, Bundesländer und Bundesbehörden veröffentlichen selbst erhobene Daten in ihren Open Data Portalen. Die Daten vieler Portale können im deutschlandweiten Open Data Portal govdata gefunden werden. Aus verschiedenen Gründen leider nicht alle.
Dieser Datensatz ist eine manuelle Erhebung aller Open Data Portale in Deutschland.
Erläuterung der Spaltenüberschriften:
* portal_title: Name der Daten herausgebenden Stelle
* type: Typ der Daten herausgebenden Stelle
* url: Link zum Open Data Portal
* begin: Seit diesem Datum existiert das Datenportal
* nuts: NUTS-Gliederung (Systematik der Gebietseinheiten für die Statistik)</t>
  </si>
  <si>
    <t>c5613506-5673-46e5-8c39-732aaf559654</t>
  </si>
  <si>
    <t>Thomas Tursics</t>
  </si>
  <si>
    <t>54701</t>
  </si>
  <si>
    <t>542.02</t>
  </si>
  <si>
    <t>Stadt Bonn: Auswertung Kundendialog Stadtwerke Bonn Bus und Bahn 2014 und 2015</t>
  </si>
  <si>
    <t>Auswertung Fahrgastresonanz Bus und Bahn der Stadtwerke Bonn.</t>
  </si>
  <si>
    <t>https://opendata.bonn.de/dataset/auswertung-kundendialog-stadtwerke-bonn-bus-und-bahn-2014-und-2015</t>
  </si>
  <si>
    <t>db7a174e-70a3-4ecd-bef9-e18d427d4fbb</t>
  </si>
  <si>
    <t>Stadt Bonn: Auswertung Kundendialog Stadtwerke Bonn Bus und Bahn 2016 2017</t>
  </si>
  <si>
    <t>https://opendata.bonn.de/dataset/auswertung-kundendialog-stadtwerke-bonn-bus-und-bahn-2016-2017</t>
  </si>
  <si>
    <t>511a7213-0410-4286-8089-13a26697aabf</t>
  </si>
  <si>
    <t>Liniennetz</t>
  </si>
  <si>
    <t>Stadt Bonn: ÖPNV Liniennetz</t>
  </si>
  <si>
    <t>Der Verkehrsverbund Rhein-Sieg stellt das Liniennetz im Verbundraum getrennt nach Anrufbedarfsverkehr, Bus, Eisenbahn und Stadtbahn als Shape-Datei zur Verfügung</t>
  </si>
  <si>
    <t>https://opendata.bonn.de/dataset/%C3%B6pnv-liniennetz</t>
  </si>
  <si>
    <t>cc-by3</t>
  </si>
  <si>
    <t>0316e7a1-d412-4242-8c84-d8420a1ab8bc</t>
  </si>
  <si>
    <t>VRS</t>
  </si>
  <si>
    <t>Stadt Bonn: Sollfahrplandaten Bus und Bahn</t>
  </si>
  <si>
    <t>Der Verkehrsverbund Rhein-Sieg stellt den Sollfahrplan für den Verbundraum als GTFS-Datensatz in einem ZIP-Verzeichnis zur Verfügung. Enthalten sind ÖPNV-Daten für das Bonner Stadtgebiet, wahlweise auch mit Daten des DB Regionalverkehrs.</t>
  </si>
  <si>
    <t>https://opendata.bonn.de/dataset/sollfahrplandaten-bus-und-bahn</t>
  </si>
  <si>
    <t>60273570-4166-432f-9865-2db206297b7f</t>
  </si>
  <si>
    <t>Stadt Köln: Aufzuege KVB Koeln</t>
  </si>
  <si>
    <t xml:space="preserve">&lt;p&gt;Liste der Aufzüge und der Aufzugsstörungen, bereitgestellt durch die Kölner Verkehrs-Betriebe AG.&lt;/p&gt;
&lt;p&gt;Â &lt;/p&gt;
&lt;p&gt;&lt;strong&gt;Information&lt;/strong&gt;&lt;/p&gt;
&lt;p&gt;&lt;a href="https://kvb.koeln/service/open_data.html"&gt;https://kvb.koeln/service/open_data.html&lt;/a&gt;Â &lt;/p&gt;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
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&lt;p&gt;
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
</t>
  </si>
  <si>
    <t>https://offenedaten-koeln.de/dataset/aufzuege-kvb-koeln</t>
  </si>
  <si>
    <t>4d916c53-b09d-4637-9737-13d26fa895c2</t>
  </si>
  <si>
    <t>KVB Koeln</t>
  </si>
  <si>
    <t>Stadt Köln: Fahrtreppen KVB Koeln</t>
  </si>
  <si>
    <t xml:space="preserve">&lt;p&gt;Liste der Fahrtreppen und der Fahrtreppenstörungen, bereitgestellt durch die Kölner Verkehrs-Betriebe AG.&lt;/p&gt;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&lt;p&gt;Aus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
</t>
  </si>
  <si>
    <t>https://offenedaten-koeln.de/dataset/fahrtreppen-kvb-koeln</t>
  </si>
  <si>
    <t>d7884afc-607f-4f97-a938-72d42ddd2ea3</t>
  </si>
  <si>
    <t>Stadt Köln: Haltestellen Stadtbahn und Bus KVB Koeln</t>
  </si>
  <si>
    <t xml:space="preserve">&lt;p&gt;Liste der Haltestellen (Stadtbahn und Bus) der Kölner Verkehrs-Betriebe AG inklusive Betriebsbereich und Linien.&lt;/p&gt;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t>
  </si>
  <si>
    <t>https://offenedaten-koeln.de/dataset/haltestellen-stadtbahn-und-bus-kvb-koeln</t>
  </si>
  <si>
    <t>6af7ed59-f15d-4737-bee1-bf28704a969d</t>
  </si>
  <si>
    <t>Stadt Köln: Vertriebsstellen Ansprechpartner KVB Koeln</t>
  </si>
  <si>
    <t xml:space="preserve">&lt;p&gt;Liste von Vertriebstellen und spezifischen Ansprechpartnern der Kölner Verkehrs-Betriebe AG.&lt;/p&gt;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t>
  </si>
  <si>
    <t>https://offenedaten-koeln.de/dataset/vertriebsstellen-ansprechpartner-kvb-koeln</t>
  </si>
  <si>
    <t>2680b7fc-0800-4748-b94b-a44131238051</t>
  </si>
  <si>
    <t>Stadt Köln: Haltestellen Stadtbahn U-Bahn Koeln</t>
  </si>
  <si>
    <t xml:space="preserve">&lt;p&gt;Georeferenzierte Ausgabe von Haltestellen der Stadt- und U-Bahn im Kölner Stadtgebiet, inklusive Informationen zu Stadtteil,Â Stadtbezirk und einer Verlinkung zu der jeweiligen Detailseite der Kölner Verkehrs-Betriebe AG.&lt;/p&gt;
&lt;p&gt;Dieser Datensatz wird in unregelmäßigen Abständen aktualisiert.&lt;/p&gt;
</t>
  </si>
  <si>
    <t>https://offenedaten-koeln.de/dataset/haltestellen-stadtbahn-u-bahn-koeln</t>
  </si>
  <si>
    <t>ce246982-a615-403b-9e5e-6c3f42432895</t>
  </si>
  <si>
    <t>Verkehrsnetz</t>
  </si>
  <si>
    <t>Stadt Köln: Mobilitaetsrelevantes Verkehrsnetz MRV Koeln</t>
  </si>
  <si>
    <t xml:space="preserve">&lt;p&gt;Eine Grundlage des Baustellenmanagements und des Verfahrens zur Genehmigung von Verkehrszeichenplänen ist das durch das Amt für Straßen und Verkehrstechnik definierte sogenannte mobilitätsrelevante Verkehrsnetz (MRV).&lt;/p&gt;
&lt;p&gt;&lt;br /&gt;
Die Übersicht â€žMobilitätsrelevantes Verkehrsnetz (MRV)â€œ enthält eine detaillierte Aufstellung der Straßen mit großer Bedeutung für den Verkehr.&lt;/p&gt;
</t>
  </si>
  <si>
    <t>https://offenedaten-koeln.de/dataset/mobilitaetsrelevantes-verkehrsnetz-mrv-koeln</t>
  </si>
  <si>
    <t>e9a9a325-4ba1-4330-9aab-0cb21b1f41a8</t>
  </si>
  <si>
    <t>Stadt Köln: Strecke Stadtbahn U-Bahn Koeln</t>
  </si>
  <si>
    <t xml:space="preserve">&lt;p&gt;Georeferenzierte Ausgabe der Stadt- / Â U-Bahn Strecken in Koeln, aufgeschlüsselt in Teilstrecken der einzelnen Linien.&lt;/p&gt;
&lt;p&gt;Dieser Datensatz wird in unregelmäßigen Abständen aktualisiert.&lt;/p&gt;
</t>
  </si>
  <si>
    <t>https://offenedaten-koeln.de/dataset/strecke-stadtbahn-u-bahn-koeln</t>
  </si>
  <si>
    <t>7c17a6f0-6bd3-40ab-8734-465dd708d9b8</t>
  </si>
  <si>
    <t>Stadt Köln: VRS Verkehrsdaten GTFS</t>
  </si>
  <si>
    <t xml:space="preserve">&lt;p class="bodytext"&gt;Für komplexere Anwendungen sind zugängliche und maschinenlesbare Verkehrsdaten erforderlich. Dafür hat sich das von Google entwickelte Format GTFS (General Transport Feed Specification) durchgesetzt. Die &lt;strong&gt;VRS GmbH &lt;/strong&gt;stellt Fahrplandatendaten in diesem Format zur Verfügung.&lt;/p&gt;
&lt;p class="bodytext"&gt;GTFS-Daten eignen sich für Dienste auf Solldatenbasis um das generelle Fahrplan-Grundangebot anzuzeigen. Sie können die Daten nutzbringend mit Mehrwert-Diensten kombinieren (z.B. Umgebungssuchen zu Wohnstätten oder Ärzten mit ÖV-Erreichbarkeit; touristische Informationen).&lt;/p&gt;
&lt;p class="bodytext"&gt;&lt;strong&gt;Information&lt;/strong&gt;&lt;/p&gt;
&lt;p class="bodytext"&gt;&lt;strong&gt;Bitte beachten Sie, dass die GTFS-Daten -derzeit noch- in unregelmäßigen Abständen aktualisiert werden. Daher empfehlen wir Ihnen -derzeit- einen automatisierten monatlichen Import.&lt;/strong&gt;&lt;/p&gt;
&lt;p class="bodytext"&gt;&lt;strong&gt;Quelle VRS: &lt;a href="https://www.vrsinfo.de/fahrplan/oepnv-daten-fuer-webentwickler.html"&gt;https://www.vrsinfo.de/fahrplan/oepnv-daten-fuer-webentwickler.html&lt;/a&gt;Â Hier finden Sie zusätzliche Informationen und die Nutzungsvereinbarungen&lt;/strong&gt;&lt;/p&gt;
</t>
  </si>
  <si>
    <t>https://offenedaten-koeln.de/dataset/vrs-verkehrsdaten-gtfs</t>
  </si>
  <si>
    <t>8466ca22-93b8-4829-9999-922580a87847</t>
  </si>
  <si>
    <t>Parkplätze</t>
  </si>
  <si>
    <t>54600</t>
  </si>
  <si>
    <t>542.04</t>
  </si>
  <si>
    <t>Anzahl der allgemeinen und personenbezogenen Behindertenparkplätze in Düsseldorf</t>
  </si>
  <si>
    <t>&lt;p&gt;Der Datensatz enthält die Anzahl der allgemeinen und personenbezogenen Behindertenparkplätze in den Stadtbezirken der Stadt Düsseldorf.&lt;/p&gt;&lt;p&gt;Die Zusammensetzung der Stadtbezirke mit den jeweiligen Stadtteilen können Sie dem Datensatz â€ž&lt;a href="https://opendata.duesseldorf.de/dataset/zuordnung-der-stadtteile-zu-den-stadtbezirken-von-d%C3%BCsseldorf" target="_blank"&gt;Zuordnung der Stadtteile zu den Stadtbezirken von Düsseldorf&lt;/a&gt;â€œ entnehmen&lt;/p&gt;&lt;p&gt;Weitere Informationen zu den Voraussetzungen zur Beantragung einer Ausnahmegenehmigung zur Parkerleichterung für Schwerbehinderte und Â der Beantragung zur Einrichtung eines Behindertenparkplatzes erhalten Sie auf der Seite des &lt;a href="https://www.duesseldorf.de/verkehrsmanagement/mit-dem-auto/parken-in-duesseldorf/behindertenparkplaetze.html" target="_blank"&gt;Amtes für Verkehrsmanagement&lt;/a&gt;.&lt;/p&gt;&lt;p&gt;Die Standorte der allgemeinen Behindertenparkplätze können unter â€ž&lt;a href="https://opendata.duesseldorf.de/dataset/allgemeine-behindertenparkpl%C3%A4tze-d%C3%BCsseldorf" target="_blank"&gt;Allgemeine Behindertenparkplätze in Düsseldorf&lt;/a&gt;" abgerufen werden.&lt;/p&gt;&lt;p&gt;Die Datei â€žAnzahl Behindertenparkplätze nach Stadtbezirkenâ€œ enthält folgende Spalteninformationen:&lt;/p&gt;&lt;ul&gt;&lt;li&gt;Stadtbezirk: Nr. des Stadtbezirks&lt;/li&gt;&lt;li&gt;Allgemeine: Anzahl der allgemeinen Behindertenparkplätze im Stadtbezirk&lt;/li&gt;&lt;li&gt;Personenbezogene: Anzahl der personenbezogenen Behindertenparkplätze im Stadtbezirk&lt;/li&gt;&lt;/ul&gt;</t>
  </si>
  <si>
    <t>https://opendata.duesseldorf.de/dataset/anzahl-der-allgemeinen-und-personenbezogenen-behindertenparkpl%C3%A4tze-d%C3%BCsseldorf</t>
  </si>
  <si>
    <t>1e90873e-60b4-4762-abb5-55ed91d24169</t>
  </si>
  <si>
    <t>Stadt Bonn: Parkhäuser (Parkhausbelegung)</t>
  </si>
  <si>
    <t>Parkplatz-API in Echtzeit mit Ausgabe der Parkplatzbelegung in den Bonner Parkhäuser des Betreibers Bonner City Parkraum GmbH.</t>
  </si>
  <si>
    <t>https://opendata.bonn.de/dataset/parkh%C3%A4user-parkhausbelegung</t>
  </si>
  <si>
    <t>54ca0aef-96a9-4996-b9c8-e9a75414267b</t>
  </si>
  <si>
    <t>BCP GmbH</t>
  </si>
  <si>
    <t>Stadt Bonn: Standorte der Bewohnerparkgebiete</t>
  </si>
  <si>
    <t>Die API liefert die Flächendaten der Bewohnerparkgebiete im Stadtgebiet Bonn mit Geokoordinaten aus. Wer in einem Bewohnerparkgebiet mit Hauptwohnsitz gemeldet ist, dauernd ein auf sich als Halter/in bzw. auf diese Anschrift zugelassenes Fahrzeug besitzt und keine Garage oder sonstige Abstellmöglichkeit hat, kann für die Bewohnerparkplätze einen Bewohnerparkausweis beantragen.</t>
  </si>
  <si>
    <t>https://opendata.bonn.de/dataset/standorte-der-bewohnerparkgebiete</t>
  </si>
  <si>
    <t>c8184ca9-e780-40fe-97c3-fc98cc1ef602</t>
  </si>
  <si>
    <t>Allgemeine Behindertenparkplätze in Düsseldorf</t>
  </si>
  <si>
    <t>&lt;p&gt;Der Datensatz enthält die Liste der allgemeinen Behindertenparkplätze in Düsseldorf.&lt;/p&gt;&lt;p&gt;Neben den personenbezogenen Behindertenparkplätzen sind im Düsseldorfer Stadtgebiet allgemeine Behindertenparkplätze eingerichtet. Entsprechend den aktuellen Bedürfnissen sowie den örtlichen Gegebenheiten sind diese oft in der unmittelbarer Nähe zu öffentlichen Einrichtungen oder Arztpraxen. Um den unterschiedlichen Interessenlagen und Bedürfnissen gerecht zu werden, werden insbesondere in der Innenstadt und an sonstigen zentralen Orten allgemeine Behindertenparkplätze eingerichtet.&lt;/p&gt;&lt;p&gt;Weitere Informationen zu den Voraussetzungen zur Beantragung einer Ausnahmegenehmigung zur Parkerleichterung für Schwerbehinderte und Â der Beantragung zur Einrichtung eines Behindertenparkplatzes erhalten Sie auf der Seite des &lt;a href="https://www.duesseldorf.de/verkehrsmanagement/mit-dem-auto/parken-in-duesseldorf/behindertenparkplaetze.html" target="_blank"&gt;Amtes für Verkehrsmanagement&lt;/a&gt;.&lt;/p&gt;&lt;p&gt;Die Datei â€žAllgemeine Behindertenparkplätzeâ€œ enthält folgende Spalteninformationen:&lt;/p&gt;&lt;ul&gt;&lt;li&gt;Straße: Straße, auf der sich der Behindertenparkplatz befindet&lt;/li&gt;&lt;li&gt;HausNr: Hausnummer vor der sich der Behindertenparkplatz befindet, sofern vorhanden&lt;/li&gt;&lt;li&gt;Bemerkung: Zusatzangaben über die Lage des Behindertenparkplatzes&lt;/li&gt;&lt;li&gt;Name: Name des Ortes, an dem sich der Behindertenparkplatz befindet&lt;/li&gt;&lt;li&gt;Anzahl: Anzahl der vorhandenen Behindertenparkplätze&lt;/li&gt;&lt;li&gt;Zeitbegrenzung: Zeitraum, für die der Parkplatz nur als Behindertenparkplatz zur Verfügung steht&lt;/li&gt;&lt;/ul&gt;&lt;p&gt;Die geocodierte Datei ist um folgende Spalteninformationen erweitert:&lt;/p&gt;&lt;ul&gt;&lt;li&gt;Latitude: Geographische Breite&lt;/li&gt;&lt;li&gt;Longitude: Geographische Länge&lt;/li&gt;&lt;li&gt;Altitude: Geographische Höhe&lt;/li&gt;&lt;li&gt;Geometry: Standort&lt;/li&gt;&lt;/ul&gt;</t>
  </si>
  <si>
    <t>https://opendata.duesseldorf.de/dataset/allgemeine-behindertenparkpl%C3%A4tze-d%C3%BCsseldorf</t>
  </si>
  <si>
    <t>30461a52-22ed-4f8f-a75b-d22ea8ce8b45</t>
  </si>
  <si>
    <t>Anwohnerquartiersgaragen</t>
  </si>
  <si>
    <t>&lt;p&gt;Der Datensatz enthält die Standorte der Anwohnerquartiersgaragen in Düsseldorf.&lt;/p&gt;&lt;p&gt;Kann oder darf ein Bauherr notwendige Stellplätze nicht bauen, hat er einen Ablösebetrag an die Gemeinde zu zahlen. Die Ablösebeträge werden unter anderem zweckgebunden zur Bezuschussung von Anwohnerquartiersgaragen verwendet. In diesen Quartiersgaragen werden für die Anwohner Stellplätze zur Verfügung gestellt.&lt;/p&gt;&lt;p&gt;Weitere Informationen zur Stellplatzablösung und den Gebietszonen erhalten Sie auf der Seite des &lt;a href="https://www.duesseldorf.de/verkehrsmanagement/mit-dem-auto/parken-in-duesseldorf/anwohnerquartiersgaragen/stellplatzabloesung.html" target="_blank"&gt;Amtes für Verkehrsmanagement&lt;/a&gt;.&lt;/p&gt;&lt;p&gt;Die Datei â€žAnwohnerquartiersgaragenâ€œ enthält folgende Spalteninformationen:&lt;/p&gt;&lt;ul&gt;&lt;li&gt;Straße: Anschrift der Quartiersgarage&lt;/li&gt;&lt;li&gt;Stadtteil: Stadtteil, in dem sich die Quartiersgarage befindet&lt;/li&gt;&lt;li&gt;Stellplätz: Anzahl der zur Vermietung zur Verfügung stehenden Stellplätze&lt;/li&gt;&lt;li&gt;Monatsmiete: Betrag in Euro&lt;/li&gt;&lt;li&gt;Ansprechpartner: Name des Vermieters bzw. Verwaltung&lt;/li&gt;&lt;li&gt;Bemerkung: Besonderheiten&lt;/li&gt;&lt;li&gt;Telefon: Kontakt-Nummer&lt;/li&gt;&lt;/ul&gt;&lt;p&gt;Die geocodierte Datei ist um folgende Spalteninformationen erweitert:&lt;/p&gt;&lt;ul&gt;&lt;li&gt;Latitude: Geographische Breite&lt;/li&gt;&lt;li&gt;Longitude: Geographische Länge&lt;/li&gt;&lt;li&gt;Altitude: Geographische Höhe&lt;/li&gt;&lt;li&gt;Geometry: Standort&lt;/li&gt;&lt;/ul&gt;</t>
  </si>
  <si>
    <t>https://opendata.duesseldorf.de/dataset/anwohnerquartiersgaragen</t>
  </si>
  <si>
    <t>e32191f0-e0f1-4223-a12d-d5da1b061936</t>
  </si>
  <si>
    <t>Stadt Bonn: Parkplätze Köln Bonn</t>
  </si>
  <si>
    <t>Der Datensatz enthält aus OSM aufbereitete Geodaten zu KFZ Parkplätzen im Bereich Köln und Bonn. Die Daten stehen auch in der Projektion EPSG 25832 zur Verfügung. Verarbeitung durchgeführt durch: mundialis GmbH &amp;amp; Co .KG, Kölnstrasse 99, 53111 Bonn, https://www.mundialis.de</t>
  </si>
  <si>
    <t>https://opendata.bonn.de/dataset/parkpl%C3%A4tze-k%C3%B6ln-bonn</t>
  </si>
  <si>
    <t>f4e68876-a898-4620-8cbf-2556cc16fcd8</t>
  </si>
  <si>
    <t>Stadt Bonn: Park &amp;amp; Ride Standorte</t>
  </si>
  <si>
    <t>Die API gibt die Standorte der Park &amp;amp; Ride Parkplätze in Bonn aus.</t>
  </si>
  <si>
    <t>https://opendata.bonn.de/dataset/park-ride-standorte</t>
  </si>
  <si>
    <t>2f5446c9-c64e-44b3-b5f7-70a376daa091</t>
  </si>
  <si>
    <t>Stadt Bonn: Parkhäuser Standorte</t>
  </si>
  <si>
    <t>Der Datensatz liefert die Standorte der Parkhäuser in Bonn. Für die Parkhäuser der City Parkraum GmbH stehen in diesem Portal auch die aktuellen Belegdaten als API zur Verfügung.</t>
  </si>
  <si>
    <t>https://opendata.bonn.de/dataset/parkh%C3%A4user-standorte</t>
  </si>
  <si>
    <t>e655c635-4eca-4867-bea4-1ef2343276cd</t>
  </si>
  <si>
    <t>Stadt Bonn: Standorte der Busparkplätze</t>
  </si>
  <si>
    <t>Die API gibt die Standorte der Parkplätze für Reisebusse in Bonn aus.</t>
  </si>
  <si>
    <t>https://opendata.bonn.de/dataset/standorte-der-busparkpl%C3%A4tze</t>
  </si>
  <si>
    <t>d3da9d3b-f376-4cf8-87c9-374f97a8b63e</t>
  </si>
  <si>
    <t>Stadt Bonn: Straßenverzeichnis Bewohnerparkgebiete</t>
  </si>
  <si>
    <t>Wer in einem Bewohnerparkgebiet mit Hauptwohnsitz gemeldet ist, dauernd ein auf sich als Halter/in bzw. auf diese Anschrift zugelassenes Fahrzeug besitzt und keine Garage oder sonstige Abstellmöglichkeit hat, kann für die Bewohnerparkplätze einen Bewohnerparkausweis beantragen.</t>
  </si>
  <si>
    <t>https://opendata.bonn.de/dataset/stra%C3%9Fenverzeichnis-bewohnerparkgebiete</t>
  </si>
  <si>
    <t>213e66f6-e5ae-4be2-b3ae-d8842a26b87c</t>
  </si>
  <si>
    <t>Stadt Bonn: Standorte der Motorradparkplätze</t>
  </si>
  <si>
    <t>Die API liefert die öffentlichen Standorte der Motorradparkplätze mit Bezeichnung im Bonner Stadtgebiet.</t>
  </si>
  <si>
    <t>https://opendata.bonn.de/dataset/standorte-der-motorradparkpl%C3%A4tze</t>
  </si>
  <si>
    <t>5c9d550a-06fa-4b1a-ba03-236c07d33a07</t>
  </si>
  <si>
    <t>Stadt Bonn: Standorte der Parkplätze (PKW-, Motorrad-, Wohnmobil/Wohnwagen- und Busparkplätze)</t>
  </si>
  <si>
    <t>Die API liefert die Standorte mit Bezeichnung der öffentlichen Parkplätze im Bonner Stadtgebiet.</t>
  </si>
  <si>
    <t>https://opendata.bonn.de/dataset/standorte-der-parkpl%C3%A4tze-pkw-motorrad-wohnmobilwohnwagen-und-busparkpl%C3%A4tze</t>
  </si>
  <si>
    <t>c6796a6b-6f50-4b43-b966-926e192a13c5</t>
  </si>
  <si>
    <t>Stadt Köln: Behindertenparkplätze in Köln</t>
  </si>
  <si>
    <t>&lt;p&gt;Georeferenzierte Auflistung der Behindertenparkplätze in Köln. Eine Visualisierung findet man in den Themenkarten des Kölner Geoportals:Â &lt;a href="http://www.stadt-koeln.de/service/stadtplan?layer=behindertenparkplatz"&gt;http://www.stadt-koeln.de/service/stadtplan?layer=behindertenparkplatz&lt;/a&gt;&lt;/p&gt;&lt;p&gt;Â &lt;/p&gt;&lt;p&gt;Felder:&lt;/p&gt;&lt;ul&gt;&lt;li&gt;OBJECTID (Type: esriFieldTypeOID, Alias: OBJECTID)&lt;/li&gt;&lt;li&gt;BEZEICHNUNG (Type: esriFieldTypeString, Alias: Bezeichnung, Length: 100 )&lt;/li&gt;&lt;li&gt;NR_STADTBEZIRK (Type: esriFieldTypeString, Alias: Stadtbezirk (Nr_), Length: 75 )&lt;/li&gt;&lt;li&gt;STADTTEIL (Type: esriFieldTypeString, Alias: Stadtteil, Length: 75 )&lt;/li&gt;&lt;li&gt;ANZAHL (Type: esriFieldTypeInteger, Alias: Anzahl)&lt;/li&gt;&lt;li&gt;BEMERKUNG (Type: esriFieldTypeString, Alias: Bemerkung, Length: 254 )&lt;/li&gt;&lt;li&gt;X_KOORD (Type: esriFieldTypeDouble, Alias: X-Koordinate)&lt;/li&gt;&lt;li&gt;Y_KOORD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</si>
  <si>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https://offenedaten-koeln.de/dataset/behindertenparkpl%C3%A4tze-k%C3%B6ln</t>
  </si>
  <si>
    <t>b69bcbd9-f6b2-4bc2-a763-118a471f59c9</t>
  </si>
  <si>
    <t>Stadt Köln: Busparkplätze in Köln</t>
  </si>
  <si>
    <t>&lt;p&gt;Georeferenzierte Auflistung der Busparkplätze in Köln.&lt;/p&gt;&lt;p&gt;Â &lt;/p&gt;&lt;ul&gt;&lt;li&gt;OBJECTID (Type: esriFieldTypeOID, Alias: OBJECTID)&lt;/li&gt;&lt;li&gt;BEZEICHNUN (Type: esriFieldTypeString, Alias: Bezeichnung, Length: 50 )&lt;/li&gt;&lt;li&gt;GEBUEHREN (Type: esriFieldTypeString, Alias: GEBUEHREN, Length: 254 )&lt;/li&gt;&lt;li&gt;KOORMX (Type: esriFieldTypeDouble, Alias: KOORMX)&lt;/li&gt;&lt;li&gt;KOORMY (Type: esriFieldTypeDouble, Alias: KOORMY)&lt;/li&gt;&lt;li&gt;NUTZUNGSART (Type: esriFieldTypeString, Alias: NUTZUNGSART, Length: 50 )&lt;/li&gt;&lt;li&gt;ID_NUTZUNGSART (Type: esriFieldTypeSmallInteger, Alias: ID_NUTZUNGSART)&lt;/li&gt;&lt;li&gt;SHAPE (Type: esriFieldTypeGeometry, Alias: SHAPE)&lt;/li&gt;&lt;li&gt;HYPERLINK (Type: esriFieldTypeString, Alias: HYPERLINK, Length: 250 )&lt;/li&gt;&lt;li&gt;SHAPE.AREA (Type: esriFieldTypeDouble, Alias: SHAPE.AREA)&lt;/li&gt;&lt;li&gt;SHAPE.LEN (Type: esriFieldTypeDouble, Alias: SHAPE.LEN)&lt;/li&gt;&lt;/ul&gt;&lt;p&gt;Â &lt;/p&gt;&lt;p&gt;&lt;strong&gt;Information:&lt;/strong&gt;&lt;/p&gt;&lt;p&gt;Â &lt;/p&gt;&lt;p&gt;Die Koordinaten im Feld "geometry" werden im Bezugssystem WGS84 (EPSG:4326) ausgegeben.&lt;/p&gt;</t>
  </si>
  <si>
    <t>https://offenedaten-koeln.de/dataset/busparkpl%C3%A4tze-k%C3%B6ln</t>
  </si>
  <si>
    <t>07df618f-105b-4b37-8823-2949f66589fa</t>
  </si>
  <si>
    <t>Stadt Köln: Park and Ride Anlagen in Koeln</t>
  </si>
  <si>
    <t>&lt;p&gt;P+RÂ &lt;span style="color:rgb(0, 0, 0); font-family:verdana,arial,helvetica,sans-serif; font-size:14px"&gt;Plätze sind eine gute Alternative, um staufrei und entspannt in die Innenstadt zu gelangen. Stellen Sie Ihr Fahrzeug schon am Stadtrand ab. Hier finden Sie eine Auflistung der Anlagen.&lt;/span&gt;&lt;/p&gt;&lt;p&gt;&lt;strong&gt;&lt;span style="color:rgb(0, 0, 0); font-family:verdana,arial,helvetica,sans-serif; font-size:14px"&gt;Felder:&lt;/span&gt;&lt;/strong&gt;&lt;/p&gt;&lt;ul&gt;&lt;li&gt;FIDÂ &lt;em&gt;(Type: esriFieldTypeOID, Alias: FID)&lt;/em&gt;&lt;/li&gt;&lt;li&gt;SHAPEÂ &lt;em&gt;(Type: esriFieldTypeGeometry, Alias: SHAPE)&lt;/em&gt;&lt;/li&gt;&lt;li&gt;NameÂ &lt;em&gt;(Type: esriFieldTypeString, Alias: Name, Length: 150 )&lt;/em&gt;&lt;/li&gt;&lt;li&gt;StrasseÂ &lt;em&gt;(Type: esriFieldTypeString, Alias: Strasse, Length: 150 )&lt;/em&gt;&lt;/li&gt;&lt;li&gt;PLZÂ &lt;em&gt;(Type: esriFieldTypeInteger, Alias: PLZ)&lt;/em&gt;&lt;/li&gt;&lt;li&gt;StadtÂ &lt;em&gt;(Type: esriFieldTypeString, Alias: Stadt, Length: 100 )&lt;/em&gt;&lt;/li&gt;&lt;li&gt;StellplaetzeÂ &lt;em&gt;(Type: esriFieldTypeInteger, Alias: Stellplaetze)&lt;/em&gt;&lt;/li&gt;&lt;li&gt;HyperlinkÂ &lt;em&gt;(Type: esriFieldTypeString, Alias: Hyperlink, Length: 200 )&lt;/em&gt;&lt;/li&gt;&lt;li&gt;POINT_YÂ &lt;em&gt;(Type: esriFieldTypeDouble, Alias: POINT_Y)&lt;/em&gt;&lt;/li&gt;&lt;li&gt;POINT_XÂ &lt;em&gt;(Type: esriFieldTypeDouble, Alias: POINT_X)&lt;/em&gt;&lt;/li&gt;&lt;/ul&gt;&lt;p&gt;Â &lt;/p&gt;&lt;p&gt;&lt;strong&gt;Information:&lt;/strong&gt;&lt;/p&gt;&lt;p&gt;Neben den oben angegebenen X,Y Koordinaten mit dem Bezugssystem WGS_1984_UTM_Zone_32N, gibt es ein weiteres Feld "geometry", welches die X/Y Koordinaten im Bezugssystem WGS84 (EPSG:4326) ausgibt.&lt;/p&gt;</t>
  </si>
  <si>
    <t>https://offenedaten-koeln.de/dataset/park-and-ride-anlagen-koeln</t>
  </si>
  <si>
    <t>3575586d-9901-48c3-9870-f74b41e4724d</t>
  </si>
  <si>
    <t>Stadt Köln: Parkhausbelegung</t>
  </si>
  <si>
    <t>&lt;p&gt;Über die Daten der Parkhausbelegung bietet sich Ihnen die Möglichkeit, einen Überblick über die aktuelle Parkhausauslastung in Köln zu erhalten. Die Aktualisierungszeiten betragen in etwa 5 bis 10 Minuten.&lt;/p&gt;&lt;p&gt;Â &lt;/p&gt;&lt;p&gt;Felder:&lt;/p&gt;&lt;ul&gt;&lt;li&gt;IDENTIFIER: Datensatz-Schlüssel für das Parkhaus (z.B. PH01 für Hauptbahnhof)&lt;/li&gt;&lt;li&gt;PARKHAUS: Name des Parkhauses KAPAZITAET: Anzahl der freien Plätze ( -1 = Keine Daten verfügbar, zum Beispiel bei Störungen etc.).&lt;/li&gt;&lt;li&gt;TENDENZ: -1 =&amp;gt; nicht verfügbar 0 =&amp;gt; gleichbleibend 1 =&amp;gt; weniger freie Plätze 2 =&amp;gt; mehr freie Plätze&lt;/li&gt;&lt;/ul&gt;</t>
  </si>
  <si>
    <t>https://offenedaten-koeln.de/dataset/parkhausbelegung</t>
  </si>
  <si>
    <t>647ed189-ce31-40db-9b9d-353a7768dadf</t>
  </si>
  <si>
    <t>Stadt Köln: Parkscheinautomaten in Koeln</t>
  </si>
  <si>
    <t>&lt;p&gt;Auflistung der Kölner Parkscheinautomaten, unter anderem mit Informationen zu Gebühren und Höchstparkdauer.Â &lt;/p&gt;&lt;p&gt;&lt;strong&gt;Wichtig&lt;/strong&gt;&lt;br /&gt;&lt;strong&gt;Die einzelnen Parkscheinautomaten sind georeferenziert. Es kann jedoch sein, dass bei Automaten, bei denen die Kombination Straße und HausnummerÂ nicht vorhanden ist, diese Referenzierung nicht mit dem tatsächlichen Aufstellungsort übereinstimmt. Dieser Datensatz wird daher stetig (mindestens halbjährlich&lt;/strong&gt;&lt;strong&gt;) aktualisiert.&lt;/strong&gt;&lt;/p&gt;&lt;p&gt;Â &lt;/p&gt;&lt;p&gt;&lt;strong&gt;Information:&lt;/strong&gt;&lt;/p&gt;&lt;p&gt;Neben den oben angegebenen X,Y Koordinaten mit dem Bezugssystem WGS_1984_UTM_Zone_32N, gibt es ein weiteres Feld "geometry", welches die X/Y Koordinaten im Bezugssystem WGS84 (EPSG:4326) ausgibt.&lt;/p&gt;&lt;p&gt;&lt;strong&gt;Felder:&lt;/strong&gt;&lt;/p&gt;&lt;ul&gt;&lt;li&gt;IDÂ &lt;em&gt;(Type: esriFieldTypeOID, Alias: ID)&lt;/em&gt;&lt;/li&gt;&lt;li&gt;PSA_NrÂ &lt;em&gt;(Type: esriFieldTypeDouble, Alias: PSA_Nr)&lt;/em&gt;&lt;/li&gt;&lt;li&gt;AufstellortÂ &lt;em&gt;(Type: esriFieldTypeString, Alias: Aufstellort, Length: 200 )&lt;/em&gt;&lt;/li&gt;&lt;li&gt;StadtÂ &lt;em&gt;(Type: esriFieldTypeString, Alias: Stadt, Length: 50 )&lt;/em&gt;&lt;/li&gt;&lt;li&gt;PLZÂ &lt;em&gt;(Type: esriFieldTypeString, Alias: PLZ, Length: 10 )&lt;/em&gt;&lt;/li&gt;&lt;li&gt;Bezirk_GebietÂ &lt;em&gt;(Type: esriFieldTypeString, Alias: Bezirk_Gebiet, Length: 200 )&lt;/em&gt;&lt;/li&gt;&lt;li&gt;Abschnitt_VonÂ &lt;em&gt;(Type: esriFieldTypeString, Alias: Abschnitt_Von, Length: 200 )&lt;/em&gt;&lt;/li&gt;&lt;li&gt;Abschnitt_BisÂ &lt;em&gt;(Type: esriFieldTypeString, Alias: Abschnitt_Bis, Length: 200 )&lt;/em&gt;&lt;/li&gt;&lt;li&gt;StellplaetzeÂ &lt;em&gt;(Type: esriFieldTypeDouble, Alias: Stellplaetze)&lt;/em&gt;&lt;/li&gt;&lt;li&gt;Roter_Punkt_TextÂ &lt;em&gt;(Type: esriFieldTypeString, Alias: Roter_Punkt_Text, Length: 255 )&lt;/em&gt;&lt;/li&gt;&lt;li&gt;GebuehrenzeitÂ &lt;em&gt;(Type: esriFieldTypeString, Alias: Gebuehrenzeit, Length: 150 )&lt;/em&gt;&lt;/li&gt;&lt;li&gt;GebuehrÂ &lt;em&gt;(Type: esriFieldTypeDouble, Alias: Gebuehr)&lt;/em&gt;&lt;/li&gt;&lt;li&gt;HoechstparkdauerÂ &lt;em&gt;(Type: esriFieldTypeDouble, Alias: Hoechstparkdauer)&lt;/em&gt;&lt;/li&gt;&lt;li&gt;POINT_YÂ &lt;em&gt;(Type: esriFieldTypeDouble, Alias: POINT_Y)&lt;/em&gt;&lt;/li&gt;&lt;li&gt;POINT_XÂ &lt;em&gt;(Type: esriFieldTypeDouble, Alias: POINT_X)&lt;/em&gt;&lt;/li&gt;&lt;li&gt;ShapeÂ &lt;em&gt;(Type: esriFieldTypeGeometry, Alias: Shape)&lt;/em&gt;&lt;/li&gt;&lt;/ul&gt;&lt;p&gt;Â &lt;/p&gt;</t>
  </si>
  <si>
    <t>https://offenedaten-koeln.de/dataset/parkscheinautomaten-koeln</t>
  </si>
  <si>
    <t>04fc6704-76a0-418e-ba72-567eda60fd99</t>
  </si>
  <si>
    <t>Stadt Moers: Behindertenparkplätze</t>
  </si>
  <si>
    <t>Der Datensatz enthält Informationen und Geodaten zu Behindertenparkplätzen auf öffentlichen Stellplatzanlagen und im Straßenraum. Die Aktualisierung erfolgt bei Änderung.</t>
  </si>
  <si>
    <t>5880f2ee-cd6e-48c3-aef6-fda28cc6e5e7</t>
  </si>
  <si>
    <t>Stadt Moers: Bewohnerparkzonen</t>
  </si>
  <si>
    <t>Der Datensatz enthält Informationen über die Bewohnerparkzonen im Stadtgebiet Moers. Aktualisierung erfolgt bei Änderung.</t>
  </si>
  <si>
    <t>d147c582-6832-4419-abf4-08c5c4dcda9d</t>
  </si>
  <si>
    <t>Stadt Moers: Parkausweise und Parkberechtigungen</t>
  </si>
  <si>
    <t>Der Datensatz enthält Informationen zu Parkausweisen und Parkberechtigungen</t>
  </si>
  <si>
    <t>e0576a37-f4f6-43f5-9bba-c257472bfcce</t>
  </si>
  <si>
    <t>Stadt Moers: Parkleitsystem Moers</t>
  </si>
  <si>
    <t xml:space="preserve">Der Datensatz enthält Echtzeitdaten des Parkleitsystems in Moers.
</t>
  </si>
  <si>
    <t>CC BY-NC-SA 4.0</t>
  </si>
  <si>
    <t>bdf0c4b2-ebbc-4d33-a7eb-5d63b920f6d9</t>
  </si>
  <si>
    <t>Personal</t>
  </si>
  <si>
    <t>Stellenplan</t>
  </si>
  <si>
    <t>11200</t>
  </si>
  <si>
    <t>111.05</t>
  </si>
  <si>
    <t>Personalbestand der Stadtverwaltung Düsseldorf</t>
  </si>
  <si>
    <t>&lt;p&gt;Der Datensatz enthält die Anzahl der Mitarbeiterinnen und Mitarbeiter inklusive der Nachwuchskräfte bei der Stadtverwaltung Düsseldorf, jeweils am 30. Juni des Erhebungsjahres.&lt;/p&gt;&lt;p&gt;Zur Zahl der Beschäftigen ist auch das Personal eingerechnet, welches, z. B. infolge der Ausgliederung ehemals städtischer Aufgaben, von anderen Institutionen übernommen worden ist, jedoch weiterhin im Rahmen der städtischen Beschäftigtenstatistik geführt wird und Personal der Eigenbetriebe.&lt;/p&gt;&lt;p&gt;Die Datei â€žPersonalbestand der Stadtverwaltung Düsseldorf seit 2006 insgesamtâ€œ enthält folgende Spalteninformationen:&lt;/p&gt;&lt;ul&gt;&lt;li&gt;Jahr: Erhebungsjahr&lt;/li&gt;&lt;li&gt;Beschäftigte: Gesamtzahl der Beschäftigten&lt;/li&gt;&lt;li&gt;Davon in Vollzeit: Anzahl der Vollzeitbeschäftigten&lt;/li&gt;&lt;li&gt;Davon in Teilzeit: Anzahl der Teilzeitbeschäftigten&lt;/li&gt;&lt;/ul&gt;&lt;p&gt;Die Datei â€žPersonalstand der gemeindlichen Verwaltung seit 2006 weiblichâ€œ enthält folgende Spalteninformationen:&lt;/p&gt;&lt;ul&gt;&lt;li&gt;Jahr: Erhebungsjahr&lt;/li&gt;&lt;li&gt;Beschäftigte: Gesamtzahl der weiblichen Beschäftigten&lt;/li&gt;&lt;li&gt;Davon in Vollzeit: Anzahl der weiblichen Vollzeitbeschäftigten&lt;/li&gt;&lt;li&gt;Davon in Teilzeit: Anzahl der weiblichen Teilzeitbeschäftigten&lt;/li&gt;&lt;/ul&gt;</t>
  </si>
  <si>
    <t>https://opendata.duesseldorf.de/dataset/personalbestand-der-stadtverwaltung-d%C3%BCsseldorf</t>
  </si>
  <si>
    <t>268699fb-5db3-4298-944d-9b8ce12935b6</t>
  </si>
  <si>
    <t>1130102</t>
  </si>
  <si>
    <t>Stadt Bonn: Stellenplan 2015 2016</t>
  </si>
  <si>
    <t>Stellenplanübersicht der Stadtverwaltung Bonn.</t>
  </si>
  <si>
    <t>https://opendata.bonn.de/dataset/stellenplan-2015-2016</t>
  </si>
  <si>
    <t>29428cfc-4d0a-482f-aaaa-17e2658f0cb8</t>
  </si>
  <si>
    <t>Stadt Bonn: Stellenplan 2017 2018</t>
  </si>
  <si>
    <t>Stellenplan der Stadtverwaltung Bonn für die Jahre 2017 und 2018.</t>
  </si>
  <si>
    <t>https://opendata.bonn.de/dataset/stellenplan-2017-2018</t>
  </si>
  <si>
    <t>02401380-8293-458c-b21e-865aee3e49b8</t>
  </si>
  <si>
    <t>Stadt Moers: Stellenplan 2015</t>
  </si>
  <si>
    <t>Der Datensatz enthält den Stellenplan 2015.</t>
  </si>
  <si>
    <t>843e47a3-4e14-45ef-89bb-bb6653d0221b</t>
  </si>
  <si>
    <t>Stadt Moers: Stellenübersicht nach Produktbereichen 2015</t>
  </si>
  <si>
    <t>Der Datensatz enthält die Stellenübersicht 2015 nach Produktbereichen.</t>
  </si>
  <si>
    <t>dade43bb-cc9d-4bb4-bd25-5a69c6dfce73</t>
  </si>
  <si>
    <t>Stadt Moers: Stellenplan 2014</t>
  </si>
  <si>
    <t>Der Datensatz enthält den Stellenplan.</t>
  </si>
  <si>
    <t>e112fc1a-2921-4cbc-a46c-a2f9287cfee6</t>
  </si>
  <si>
    <t>Stellenauschreibungen</t>
  </si>
  <si>
    <t>Stadt Bonn: Stellenangebote der Stadtwerke Bonn</t>
  </si>
  <si>
    <t>Stellenangebote der Stadtwerke Bonn</t>
  </si>
  <si>
    <t>https://opendata.bonn.de/dataset/stellenangebote-der-stadtwerke-bonn</t>
  </si>
  <si>
    <t>42db3b50-1904-4123-98a3-6e71d381362a</t>
  </si>
  <si>
    <t>Oberstadtdirektoren der Stadt Düsseldorf von 1945 bis 1994</t>
  </si>
  <si>
    <t>&lt;p&gt;Der Datensatz enthält die Namen und Amtszeiten der Oberstadtdirektoren der Stadt Düsseldorf von 1945 bis 1994.&lt;/p&gt;&lt;p&gt;Der Oberstadtdirektor war bis 1994 der Chef der Verwaltung und Vertreter der Kommune in allen Rechts- und Verwaltungsangelegenheiten. Er war Teil der sog. Kommunalen Doppelspitze, die nach dem Zweiten Weltkrieg durch die britische Besatzungsmacht eingeführt wurde. Sie bestand aus dem Oberstadtdirektor mit seinen Aufgaben und dem ehrenamtlichen &lt;a href="https://opendata.duesseldorf.de/dataset/oberb%C3%BCrgermeister-der-landeshauptstadt-d%C3%BCsseldorf-seit-1949" target="_blank"&gt;Oberbürgermeister&lt;/a&gt; als Vorsitzender des Rates. 1994 wurde der Oberstadtdirektor abgeschafft und die Aufgaben dem nun durch den Rat gewählten Oberbürgermeister übertragen.&lt;/p&gt;&lt;p&gt;Die Datei â€žOberstadtdirektorenâ€œ enthält folgende Spalteninformationen:&lt;/p&gt;&lt;ul&gt;&lt;li&gt;Titel: falls vorhanden Doktorgrad oder Professur&lt;/li&gt;&lt;li&gt;Vorname: Vorname der Person&lt;/li&gt;&lt;li&gt;Name: Nachname der Person&lt;/li&gt;&lt;li&gt;vom: Beginn der Amtszeit&lt;/li&gt;&lt;li&gt;bis: Ende der Amtszeit&lt;/li&gt;&lt;/ul&gt;</t>
  </si>
  <si>
    <t>https://opendata.duesseldorf.de/dataset/oberstadtdirektoren-der-stadt-d%C3%BCsseldorf-von-1945-bis-1994</t>
  </si>
  <si>
    <t>9da212b9-b592-4e1c-b9f2-d3acf9b82b11</t>
  </si>
  <si>
    <t>Stadt Moers: Stellenübersicht nach Produktbereichen 2014</t>
  </si>
  <si>
    <t>Der Datensatz enthält die Stellenübersicht nach Produktbereichen.</t>
  </si>
  <si>
    <t>d9406a33-4e9d-483f-bd89-52571208d7e2</t>
  </si>
  <si>
    <t>Politische Vertretung</t>
  </si>
  <si>
    <t>11109</t>
  </si>
  <si>
    <t>124.05</t>
  </si>
  <si>
    <t>111.02</t>
  </si>
  <si>
    <t>Jahresinhaltsübersichten von Ratssitzungen in Düsseldorf</t>
  </si>
  <si>
    <t xml:space="preserve">&lt;p&gt;Der Datensatz enthält die Jahresinhaltsübersichten des Rates der Stadt DüsseldorfÂ  ab 2007 bis 2016 über die Tagesordnungspunkte, Themen und Schlagworte des jeweiligen Sitzungsjahres sowie ihre Fundstellen in den Ratsprotokollen.&lt;/p&gt;
&lt;p&gt;Vor der Erstellung einer Jahresübersicht müssen alle Ratsprotokolle des Sitzungsjahres vom Stadtrat genehmigt sein.&lt;/p&gt;
</t>
  </si>
  <si>
    <t>https://opendata.duesseldorf.de/dataset/jahresinhalts%C3%BCbersichten-von-ratssitzungen-d%C3%BCsseldorf</t>
  </si>
  <si>
    <t>97ee8a92-6542-412e-a1f5-ac9f202d18b5</t>
  </si>
  <si>
    <t>Oberbürgermeister der Landeshauptstadt Düsseldorf seit 1949</t>
  </si>
  <si>
    <t>&lt;p&gt;Der Datensatz enthält die Namen und Amtszeiten der Oberbürgermeister der Stadt Düsseldorf seit 1949.&lt;/p&gt;&lt;p&gt;Die Landeshauptstadt Düsseldorf hat als kreisfreie Stadt einen hauptamtlichen Oberbürgermeister. Er ist zugleich Chef der Verwaltung.&lt;/p&gt;&lt;p&gt;Bis 1994 gab es die sog. Kommunale Doppelspitze, die nach dem Zweiten Weltkrieg durch die britische Besatzungsmacht eingeführt wurde.&lt;/p&gt;&lt;p&gt;Sie bestand aus dem ehrenamtlich tätigen Oberbürgermeister als Vorsitzender des Rates und dem &lt;a href="https://opendata.duesseldorf.de/dataset/oberstadtdirektoren-der-stadt-d%C3%BCsseldorf-von-1945-bis-1994" target="_blank"&gt;Oberstadtdirektor&lt;/a&gt; als Chef der Verwaltung und Vertreter der Kommune in allen Rechts- und Verwaltungsangelegenheiten.&lt;/p&gt;&lt;p&gt;Nach Abschaffung der Doppelspitze wurde der Oberbürgermeister zunächst vom Rat gewählt.&lt;/p&gt;&lt;p&gt;Mit der Kommunalwahl 1999 erfolgte erstmalig die Direktwahl des hauptamtlichen Oberbürgermeisters durch die Bürger für eine Amtszeit von sechs Jahren. Die Amtszeit wurde durch das Gesetz zu Stärkung der kommunalen Demokratie vom 9. April 2013 von sechs auf fünf Jahre verkürzt. Ab 2020 ist die Oberbürgermeisterwahl mit den Wahlen des Rates verbunden.&lt;/p&gt;&lt;p&gt;Bei der Leitung der Ratssitzungen und bei der Repräsentation kann sich der Oberbürgermeister von den ehrenamtlichen Bürgermeisterinnen und Bürgermeistern vertreten lassen. Bei allen anderen Aufgaben liegt die Vertretung des Oberbürgermeisters als Chef der Verwaltung beim Stadtdirektor.&lt;/p&gt;&lt;p&gt;Die Datei â€žOberbürgermeister ab 1945â€œ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t>
  </si>
  <si>
    <t>https://opendata.duesseldorf.de/dataset/oberb%C3%BCrgermeister-der-landeshauptstadt-d%C3%BCsseldorf-seit-1949</t>
  </si>
  <si>
    <t>f7b81cab-b127-4d51-bbc8-e88d12502f79</t>
  </si>
  <si>
    <t>Parteien und Mitglieder des Rates der Stadt Düsseldorf</t>
  </si>
  <si>
    <t>&lt;p&gt;Der Datensatz enthält die Angaben zu den Mitgliedern des Rates der Stadt Düsseldorf.&lt;/p&gt;&lt;p&gt;Der Rat der Stadt setzt sich aus Mitgliedern des Rates und dem &lt;a href="https://opendata.duesseldorf.de/dataset/oberb%C3%BCrgermeister-der-landeshauptstadt-d%C3%BCsseldorf-seit-1949" target="_blank"&gt;Oberbürgermeister&lt;/a&gt; zusammen. Der Oberbürgermeister ist der Vorsitzende des Rates und grundsätzlich stimmberechtigt.&lt;/p&gt;&lt;p&gt;Die Datei â€žRatsmitgliederâ€œ enthält folgende Spalteninformationen:&lt;/p&gt;&lt;ul&gt;&lt;li&gt;Anrede: Ratsherr = männlich, Ratsfrau =weiblich&lt;/li&gt;&lt;li&gt;Titel: falls vorhanden Doktorgrade, Professuren etc.&lt;/li&gt;&lt;li&gt;Name: Nachname der Person&lt;/li&gt;&lt;li&gt;Vorname: Vorname der Person&lt;/li&gt;&lt;li&gt;Geschlecht: m = männlich / w = weiblich&lt;/li&gt;&lt;li&gt;Geburtsjahr: Geburtsjahr der Person&lt;/li&gt;&lt;li&gt;Partei: Parteizugehörigkeit&lt;/li&gt;&lt;/ul&gt;&lt;p&gt;Â &lt;/p&gt;&lt;p&gt;Die Datei â€žRatsparteienâ€œ enthält folgende Spalteninformationen:&lt;/p&gt;&lt;ul&gt;&lt;li&gt;Partei: Name der Partei&lt;/li&gt;&lt;li&gt;Sitze: Anzahl der Sitze im Rat&lt;/li&gt;&lt;/ul&gt;</t>
  </si>
  <si>
    <t>https://opendata.duesseldorf.de/dataset/parteien-und-mitglieder-des-rates-der-stadt-d%C3%BCsseldorf</t>
  </si>
  <si>
    <t>ea1c9722-fcf3-4f67-9402-c093127ef53b</t>
  </si>
  <si>
    <t>Stadt Bonn: Stadtratsvorlagen</t>
  </si>
  <si>
    <t>Abrufbar ist eine Auflistung mit Links der für Open Data freigegebenen Gremienvorlagen (siehe in dem Vorlagendokument den Text Open Data Lizenz) des Stadtrates und der Ausschüsse. Gelistet ist jeweils Kalenderjahr, Vorlagennummer, Vorlagentyp mit Link, Veröffentlichung, Aktualisierung, Formulartyp, Vorlagenname, Zuständigkeit, Beschlussgremium, Beschlussergebnis, Geoverortung (soweit aus Vorlage generiert) und die Beratungsfolge. Aufruf über FTP Active Mode. Die XML-Dateien sind pro Jahrgang angelegt. Die Aktualisierung erfolgt einmal pro Tag um 3 Uhr. API-Dokumentation siehe: &lt;a href="API-Dokumentation siehe: http://ogdcockpit.bonn.de/index.php/API_Beschreibungen" title="API-Dokumentation siehe: http://ogdcockpit.bonn.de/index.php/API_Beschreibungen"&gt;http://ogdcockpit.bonn.de/index.php/API_Beschreibungen&lt;/a&gt;</t>
  </si>
  <si>
    <t>https://opendata.bonn.de/dataset/stadtratsvorlagen</t>
  </si>
  <si>
    <t>709aff6e-a502-47b1-8bca-74320065951d</t>
  </si>
  <si>
    <t>Stadt Bonn: Zuwendungen an die Ratsfraktionen</t>
  </si>
  <si>
    <t>Zuwendungen (Geldleistungen) an die Fraktionen, Gruppen und Einzelstadtverordnete.</t>
  </si>
  <si>
    <t>https://opendata.bonn.de/dataset/zuwendungen-die-ratsfraktionen</t>
  </si>
  <si>
    <t>c6defbb3-84b9-4a88-9154-8ffa7eee9494</t>
  </si>
  <si>
    <t>Bürgermeister</t>
  </si>
  <si>
    <t>Bürgermeister der Stadt Düsseldorf seit 1945</t>
  </si>
  <si>
    <t>&lt;p&gt;Der Datensatz enthält die Namen und Amtszeiten der Bürgermeister der Stadt Düsseldorf seit 1945.&lt;/p&gt;&lt;p&gt;Der Rat wählt die Bürgermeister aus seiner Mitte als ehrenamtliche Stellvertreter des &lt;a href="https://opendata.duesseldorf.de/dataset/oberb%C3%BCrgermeister-der-landeshauptstadt-d%C3%BCsseldorf-seit-1949" target="_blank"&gt;Oberbürgermeisters&lt;/a&gt;. Sie vertreten den Oberbürgermeister bei der Leitung der Ratssitzung und bei der Repräsentation.&lt;/p&gt;&lt;p&gt;Die Datei â€žBürgermeisterâ€œ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t>
  </si>
  <si>
    <t>https://opendata.duesseldorf.de/dataset/b%C3%BCrgermeister-der-stadt-d%C3%BCsseldorf-seit-1945</t>
  </si>
  <si>
    <t>54bd37eb-a2b9-4d9d-a58c-58da908f34d7</t>
  </si>
  <si>
    <t>Stadt Bonn: Statistik der Stadtratsgremien</t>
  </si>
  <si>
    <t>Statistik über die Tätigkeiten des Stadtrates, Ratsausschüsse, der Bezirksvertretungen und des Integrationsrates mit Angaben zu Sitzungsanzahl, Sitzungsdauer, Anzahl der Großen Anfragen, Anfragen und Anträge, Beschlussvorlagen, Mitteilungsvorlagen und die Summe der behandelten Tagesordnungspunkte.</t>
  </si>
  <si>
    <t>https://opendata.bonn.de/dataset/statistik-der-stadtratsgremien</t>
  </si>
  <si>
    <t>c77b6d21-2935-4a7b-8b62-42f09aebf65b</t>
  </si>
  <si>
    <t>Stadt Bonn: Termine der Stadtratsgremien</t>
  </si>
  <si>
    <t>Auflistung der Termine des Bonner Stadtrates und der Fachausschüsse mit Angaben zum Zustellung der Ratsvorlagen, Antragsfrist, Sitzungsort und Sitzungsbeginn. API-Dokumentation siehe: &lt;a href="http://ogdcockpit.bonn.de/index.php/API_Beschreibungen" title="http://ogdcockpit.bonn.de/index.php/API_Beschreibungen"&gt;http://ogdcockpit.bonn.de/index.php/API_Beschreibungen&lt;/a&gt;</t>
  </si>
  <si>
    <t>https://opendata.bonn.de/dataset/termine-der-stadtratsgremien</t>
  </si>
  <si>
    <t>54a633d8-bb21-4b5f-8748-d6054ccda38f</t>
  </si>
  <si>
    <t>Radverkehr</t>
  </si>
  <si>
    <t>5410106</t>
  </si>
  <si>
    <t>Stadt Köln: Raddialog Ehrenfeld Koeln 2017</t>
  </si>
  <si>
    <t xml:space="preserve">&lt;p&gt;Im Folgenden stellen wir Ihnen die Vorschläge und Kommentare zur Verfügung, die während des Ehrenfelder Raddialogs vom 20.09.2017 bis zum 24.10.2017 auf der Plattform &lt;a href="http://raddialog-ehrenfeld.koeln"&gt;raddialog-ehrenfeld.koeln&lt;/a&gt; von Teilnehmenden und der Moderation eingestellt wurden. Alle eingestellten Inhalte stehen unter der Creative Commons CC-by-Lizenz, das heißt sie dürfen unter Nennung des Nutzernamens des Autors/der Autorin, sowie der URL des jeweiligen Beitrags unentgeltlich weiter verwendet werden.&lt;/p&gt;
&lt;blockquote&gt;&lt;p&gt;Weitere Informationen und Ursprung der Daten:Â &lt;a href="http://www.raddialog-ehrenfeld.koeln/"&gt;http://www.raddialog-ehrenfeld.koeln/&lt;/a&gt; bzw.Â &lt;a href="http://www.raddialog-ehrenfeld.koeln/informationen/meldungen/auswertung-des-ehrenfelder-raddialogs-zwischenstand"&gt;http://www.raddialog-ehrenfeld.koeln/informationen/meldungen/auswertung-des-ehrenfelder-raddialogs-zwischenstand&lt;/a&gt;&lt;/p&gt;
&lt;/blockquote&gt;
&lt;p&gt;Â &lt;/p&gt;
&lt;blockquote&gt;&lt;p&gt;Datensatz Referenz:Â &lt;/p&gt;
&lt;p&gt;Raddialog der Stadt Köln 2017&lt;br /&gt;
Autor: Tobias Escher&lt;br /&gt;
Düsseldorfer Institut für Internet und Demokratie&lt;br /&gt;
Heinrich-Heine-Universität Düsseldorf&lt;br /&gt;
(&lt;a href="mailto:escher@diid.hhu.de"&gt;escher@diid.hhu.de&lt;/a&gt;)&lt;br /&gt;&lt;a href="http://www.raddialog-ehrenfeld.koeln/"&gt;http://www.raddialog-ehrenfeld.koeln/&lt;/a&gt;&lt;/p&gt;
&lt;p&gt;Für Rückfragen wenden Sie sich bitte an Tobias Escher unter &lt;a href="mailto:escher@diid.hhu.de"&gt;escher@diid.hhu.de&lt;/a&gt; .&lt;/p&gt;
&lt;/blockquote&gt;
</t>
  </si>
  <si>
    <t>https://offenedaten-koeln.de/dataset/raddialog-ehrenfeld-koeln-2017</t>
  </si>
  <si>
    <t>ccf6c04a-49a0-4e1c-8554-4f89cd25f02f</t>
  </si>
  <si>
    <t>Standorte der Bike- und Ride-Stationen sowie Radstationen in Düsseldorf</t>
  </si>
  <si>
    <t xml:space="preserve">&lt;p&gt;Der Datensatz enthält die Standorte der Bike- und Ride-Stationen sowie der Radstationen in Düsseldorf (Stand 04/2016).&lt;/p&gt;
&lt;p&gt;&lt;a href="http://www.rheinbahn.de/freizeit/Seiten/Park%20Ride.aspx" target="_blank"&gt;Bike-&amp;amp;-Ride-Anlagen (B+R)&lt;/a&gt; ermöglichen ein komfortables Umsteigen vom Fahrrad auf den Öffentlichen Nahverkehr. Im gesamten Düsseldorfer Stadtgebiet sind über 2.500 Bike-&amp;amp;-Ride-Stellplätze vorhanden.&lt;/p&gt;
&lt;p&gt;Zusätzlich zu den Bike-&amp;amp;-Ride-Anlagen befindet sich direkt am Hauptbahnhof / Bertha-von-Suttner-Platz die &lt;a href="https://www.zwd.de/dienstleistungen/radstation/" target="_blank"&gt;Radstation der Zukunftswerkstatt Düsseldorf (ZWD)&lt;/a&gt;. Hier können Sie Fahrräder im Fahrradparkhaus sicher parken oder reparieren und warten lassen.&lt;br /&gt;
Auch komfortable Leihräder stehen Ihnen in der Radstation – sowie im Sommer zusätzlich in unserem Fahrradverleih am Rheinufer/Apollo-Platz – zur Verfügung.&lt;/p&gt;
&lt;p&gt;Weitere Informationen zu den Bike- und Ride-Stationen finden Sie auf der Seite &lt;a href="https://www.duesseldorf.de/radschlag/radstation-bike-ride.html" target="_blank"&gt;RADschlag – Düsseldorf tritt an&lt;/a&gt;.&lt;/p&gt;
&lt;p&gt;Die Spalteninformationen zu den Dateien finden Sie in der Dateibeschreibung.&lt;/p&gt;
</t>
  </si>
  <si>
    <t>https://opendata.duesseldorf.de/dataset/standorte-der-bike-und-ride-stationen-sowie-radstationen-d%C3%BCsseldorf</t>
  </si>
  <si>
    <t>51f363ba-4a21-4cb9-8f13-ef3ebd15cd86</t>
  </si>
  <si>
    <t>Stadt Köln: Standorte Fahrradverleih Koeln - KVB-Rad</t>
  </si>
  <si>
    <t xml:space="preserve">&lt;p&gt;Georeferenzierte Auflistung der Verleihstationen und der aktuellen Standorte der abgestellten Fahrräder im Stadtgebiet Köln.&lt;/p&gt;
&lt;p&gt;Die Fahrräder können an einer Verleihstation zurückgegeben oder innerhalb des Bediengebiets an jeder öffentlich einsehbaren Straßenkreuzung abgestellt werden.&lt;/p&gt;
&lt;p&gt;Weitere Informationen unterÂ &lt;a href="http://www.kvb-rad.de/de/koeln/"&gt;http://www.kvb-rad.de/de/koeln/&lt;/a&gt;&lt;/p&gt;
&lt;p&gt;&lt;strong&gt;Achtung&lt;/strong&gt;&lt;/p&gt;
&lt;p&gt;Dienste, welche die bereitgestellten Daten in einem Intervall kleiner 10 Minuten abrufen, werden gesperrt.&lt;/p&gt;
&lt;p&gt;Â &lt;/p&gt;
</t>
  </si>
  <si>
    <t>https://offenedaten-koeln.de/dataset/standorte-fahrradverleih-koeln-kvb-rad</t>
  </si>
  <si>
    <t>095ea48f-45e1-45f9-b381-d9c35e9f93c1</t>
  </si>
  <si>
    <t>Stadt Moers: Geh- und Radwege in Moers</t>
  </si>
  <si>
    <t>Der Datensatz enthält die Geodaten (WGS84 Auf städtischem Grundbesitz) zu den Geh- und Radwegen in Moers. Die Daten werden in einem drei Monats Rhythmus automatisiert aktualisiert.</t>
  </si>
  <si>
    <t>44909077-8720-4a83-b7c3-130f014963f6</t>
  </si>
  <si>
    <t>Stadt Köln: Fahrrad Foerderung Koeln</t>
  </si>
  <si>
    <t xml:space="preserve">&lt;p&gt;Die Förderung des Radverkehrs in Köln umfasst mehr als die zeitgemäße Anpassung und den Ausbau der bestehenden Radverkehrsinfrastruktur. Daneben bilden auch Bürgerservice und Öffentlichkeitsarbeit sowie die Verbesserung der Parkmöglichkeiten für Radfahrerinnen und Radfahrer wichtige Schwerpunkte unserer Arbeit. Seit 2009 veröffentlichen wir jedes Jahr einen Maßnahmenbericht. Darin werden jeweils sowohl die einzelnen Maßnahmen dargestellt, als auch die Rahmenbedingungen und Grundüberlegungen beschrieben, die unseren Aktivitäten zugrunde liegen.&lt;/p&gt;
&lt;p&gt;Hier stellen wirÂ Ihnen die Maßnahmen vor, die wir seit 2007 umgesetzt haben, um den Anteil des Radverkehrs weiter auszubauen und das Radfahren sicherer zu machen.&lt;/p&gt;
&lt;p&gt;Eine Visualisierung gibt es hier:&lt;/p&gt;
&lt;p&gt;&lt;a href="http://www.stadt-koeln.de/leben-in-koeln/verkehr/radfahren/radverkehrsfoerderung-massnahmen"&gt;http://www.stadt-koeln.de/leben-in-koeln/verkehr/radfahren/radverkehrsfo...&lt;/a&gt;&lt;/p&gt;
</t>
  </si>
  <si>
    <t>https://offenedaten-koeln.de/dataset/fahrrad-foerderung-koeln</t>
  </si>
  <si>
    <t>de22950c-82ec-42dd-9549-2de8b3844f53</t>
  </si>
  <si>
    <t>Standorte der Dauerzählstellen Radverkehr in Düsseldorf</t>
  </si>
  <si>
    <t>&lt;p&gt;Der Datensatz enthält die Standorte und weitere Angaben zu den Dauerzählstellen für Fahrräder in Düsseldorf.&lt;/p&gt;&lt;p&gt;In Düsseldorf gibt es 17 Dauerzählstellen für den Radverkehr. Im Herbst 2014 wurde die Zählstelle am Mannesmannufer mit einer Informationstafel verknüpft. Sie zeigt den Tages- und Jahreswert an dieser Messstelle an.&lt;/p&gt;&lt;p&gt;Weitergehende Informationen zum Thema Radfahren in Düsseldorf finden Sie auf der SeiteÂ &lt;a href="https://www.duesseldorf.de/radschlag.html" target="_blank"&gt;RADschlag – Düsseldorf tritt an!&lt;/a&gt;&lt;/p&gt;&lt;p&gt;Die Datei â€žStandorte der Dauerzählstellenâ€œ enthält folgende Spalteninformationen:&lt;/p&gt;&lt;ul&gt;&lt;li&gt;Standort: Standort der Zählstelle&lt;/li&gt;&lt;li&gt;Installationsdatum: Tag der Inbetriebnahme&lt;/li&gt;&lt;li&gt;Latitude: Geographische Breite&lt;/li&gt;&lt;li&gt;Longitude: Geographische Länge&lt;/li&gt;&lt;li&gt;Kommentar: Installationsart&lt;/li&gt;&lt;/ul&gt;</t>
  </si>
  <si>
    <t>https://opendata.duesseldorf.de/dataset/standorte-der-dauerz%C3%A4hlstellen-radverkehr-d%C3%BCsseldorf</t>
  </si>
  <si>
    <t>d0236028-bc46-4749-81a1-61666defba81</t>
  </si>
  <si>
    <t>Stadt Bonn: Standorte der Fahrradmessstellen Radzählungen</t>
  </si>
  <si>
    <t>Die API liefert die Standorte der Dauerzählstellen, die die Nutzung von  Radwegen dokumentieren. Hier kann genau festgestellt werden, wann wie viele Radfahrerinnen und Radfahrer unterwegs sind. Diese Daten geben Auskunft über ganz verschiedene Aspekte des Radverkehrsaufkommens. So kann man etwa erkennen, ob an einer bestimmten Dauerzählstelle in der Hauptsache Berufspendler oder Freizeitradler unterwegs sind.</t>
  </si>
  <si>
    <t>https://opendata.bonn.de/dataset/standorte-der-fahrradmessstellen-radz%C3%A4hlungen</t>
  </si>
  <si>
    <t>9cafdc28-8e4d-4127-8b53-9d2373c178a5</t>
  </si>
  <si>
    <t>Stadt Bonn: Standorte der Fahrradstellplätze</t>
  </si>
  <si>
    <t>Die API liefert die Standorte mit Bezeichnung der öffentlichen Fahrradstellplätze im Bonner Stadtgebiet.</t>
  </si>
  <si>
    <t>https://opendata.bonn.de/dataset/standorte-der-fahrradstellpl%C3%A4tze</t>
  </si>
  <si>
    <t>4d9b1106-abaa-4ebb-8b85-8f52a89e29e8</t>
  </si>
  <si>
    <t>Fahrradstraßen</t>
  </si>
  <si>
    <t>Stadt Köln: Fahrradstraßen Koeln</t>
  </si>
  <si>
    <t xml:space="preserve">&lt;p&gt;Fahrradstraßen in Köln nach Stadtbezirk.&lt;/p&gt;
&lt;p&gt;Attribute:&lt;/p&gt;
&lt;p&gt;- Stadtbezirk&lt;br /&gt;
- Straße von/bis&lt;br /&gt;
- Kfz-Verkehr zugelassen&lt;br /&gt;
- eingerichtet seit&lt;br /&gt;
- Radverkehr vorherrschend&lt;br /&gt;
- sonstige Bemerkung&lt;br /&gt;
- Länge&lt;/p&gt;
&lt;p&gt;Â &lt;/p&gt;
</t>
  </si>
  <si>
    <t>https://offenedaten-koeln.de/dataset/fahrradstra%C3%9Fen-koeln</t>
  </si>
  <si>
    <t>475ad0b3-dc6c-422e-94db-2559a88956c6</t>
  </si>
  <si>
    <t>Stadt Moers: Fahrradständer</t>
  </si>
  <si>
    <t>Der Datensatz enthält die Geodaten (in WGS84 Auf städtischem Grundbesitz) zu den Fahrradständern in Moers.
Die Daten werden in einem drei Monats Rhythmus automatisiert aktualisiert.</t>
  </si>
  <si>
    <t>a7c2b36e-6719-47ef-8845-758928fc5b30</t>
  </si>
  <si>
    <t>Jahresübersicht der Dauerzählstellen Radverkehr seit 2012</t>
  </si>
  <si>
    <t>&lt;p&gt;Der Datensatz enthält die Angaben der Dauerzählstellen für den Radverkehr in Düsseldorf.&lt;/p&gt;&lt;p&gt;Die Daten zeigen, wann wie viele Radfahrerinnen und Radfahrer an diesem Ort unterwegs gewesen sind. Die Messergebnisse werden im 15-Minuten-Takt erfasst.&lt;/p&gt;&lt;p&gt;In Düsseldorf gibt es 17 Dauerzählstellen für den Radverkehr. Im Herbst 2014 wurde die Zählstelle am Mannesmannufer mit einer Informationstafel verknüpft. Sie zeigt den Tages- und Jahreswert an dieser Messstelle an. Sofern in der Darstellung Angaben fehlen, war die entsprechende Dauerzählstelle zum Messzeitpunkt außer Betrieb.&lt;/p&gt;&lt;p&gt;Die erfassten Daten können im Jahresvergleich abweichen, da bei den Zahlen der Radfahrer auch immer das entsprechende Wetter am Messtag berücksichtigt werden muss. So kann es sein, dass am Tag X wenige Radfahrer gezählt werden, am gleichen Tag ein Jahr später mehr gezählt werden, da dann evtl. das Wetter besser ist oder es sich um einen Wochenendetag handelt.&lt;/p&gt;&lt;p&gt;Weitergehende Informationen zum Thema Radfahren in Düsseldorf finden Sie auf der Seite &lt;a href="https://www.duesseldorf.de/radschlag.html" target="_blank"&gt;RADschlag – Düsseldorf tritt an!&lt;/a&gt;&lt;/p&gt;&lt;p&gt;Die Datei â€žJahresübersicht aller Dauerzählstellen Jahrâ€œ enthält folgende Spalteninformationen:&lt;/p&gt;&lt;ul&gt;&lt;li&gt;Datum: Tag der Messung&lt;/li&gt;&lt;li&gt;Uhrzeit: Uhrzeit der Messung&lt;/li&gt;&lt;li&gt;Bilker Allee INâ€¦..OKB Süd: Anzahl der gezählten Räder im Zeitintervall an der entsprechenden Messstelle&lt;/li&gt;&lt;/ul&gt;</t>
  </si>
  <si>
    <t>https://opendata.duesseldorf.de/dataset/jahres%C3%BCbersicht-der-dauerz%C3%A4hlstellen-radverkehr-seit-2012</t>
  </si>
  <si>
    <t>c32a6bdd-07f1-492a-9d56-b1ed409c78dd</t>
  </si>
  <si>
    <t>Wetterabhängige Jahresübersicht der Dauerzählstellen Radverkehr seit 2012</t>
  </si>
  <si>
    <t>&lt;p&gt;Die Daten zeigen, wann wie viele Radfahrerinnen und Radfahrer an der Zählstelle unterwegs gewesen sind. Die Messergebnisse werden im Stunden-Takt erfasst.&lt;/p&gt;&lt;p&gt;In Düsseldorf gibt es 17 Dauerzählstellen für den Radverkehr. Im Herbst 2014 wurde die Zählstelle am Mannesmannufer mit einer Informationstafel verknüpft. Sie zeigt den Tages- und Jahreswert an dieser Messstelle an.&lt;/p&gt;&lt;p&gt;Die erfassten Daten können im Jahresvergleich abweichen, da bei den Zahlen der Radfahrer auch immer das entsprechende Wetter am Messtag berücksichtigt werden muss. Sofern in der Darstellung Angaben fehlen, war die entsprechende Dauerzählstelle zum Messzeitpunkt außer Betrieb.&lt;/p&gt;&lt;p&gt;Daten der Dauerzählstellen im 15-Minuten-Takt können im Datensatz &lt;a href="https://opendata.duesseldorf.de/dataset/jahres%C3%BCbersicht-der-dauerz%C3%A4hlstellen-radverkehr-seit-2012" target="_blank"&gt;Jahresübersicht der Dauerzählstellen Radverkehr seit 2012&lt;/a&gt; abgerufen werden. Die Daten erhalten jedoch keine Angaben zum Wetter.&lt;/p&gt;&lt;p&gt;Weitergehende Informationen zum Thema Radfahren in Düsseldorf finden Sie auf der SeiteÂ  &lt;a href="https://www.duesseldorf.de/radschlag.html" target="_blank"&gt;RADschlag – Düsseldorf tritt an!&lt;/a&gt;&lt;/p&gt;&lt;p&gt;Die Datei â€žWetterabhängige Jahresübersicht der Dauerzählstellenâ€œ enthält folgende Spalteninformationen:&lt;/p&gt;&lt;ul&gt;&lt;li&gt;Datum: Tag der Messung&lt;/li&gt;&lt;li&gt;Stunden: Uhrzeit der Messung&lt;/li&gt;&lt;li&gt;Zählung: Anzahl der gezählten Räder im Zeitintervall&lt;/li&gt;&lt;li&gt;Temperatur (Â°C): aktuelle Temperatur zum Messzeitpunkt&lt;/li&gt;&lt;li&gt;Min. Temperatur (Â°C): Kein Wert vorhanden&lt;/li&gt;&lt;li&gt;Max. Temperatur (Â°C): Kein Wert vorhanden&lt;/li&gt;&lt;li&gt;Windstärke (km/h): aktuelle Windstärke zum Messzeitpunkt&lt;/li&gt;&lt;li&gt;Regen (mm): Niederschlagsmenge in mm&lt;/li&gt;&lt;li&gt;Schnee (mm): Niederschlagsmenge in mm&lt;/li&gt;&lt;li&gt;Wetter: Wetter zum Messzeitpunkt&lt;/li&gt;&lt;/ul&gt;</t>
  </si>
  <si>
    <t>https://opendata.duesseldorf.de/dataset/wetterabh%C3%A4ngige-jahres%C3%BCbersicht-der-dauerz%C3%A4hlstellen-radverkehr-seit-2012</t>
  </si>
  <si>
    <t>8609402d-5a94-4a77-9308-f8436d8a9098</t>
  </si>
  <si>
    <t>Stadt Bonn: Fahrradmessstellen Ergebnisse Radzählungen</t>
  </si>
  <si>
    <t>Der Datensatz enthält die Messergebnisse der Fahrradzählungen aller städtischen Dauerzählstellen im Bonner Stadtgebiet. Mit diesen Daten kann genau festgestellt werden, wann wie viele Radfahrerinnen und Radfahrer an diesen Orten unterwegs gewesen sind. Die Messergebnisse sind im 15 Minuten-Rhythmus erfasst. Die jeweiligen Standorte der Dauerzählstellen sind in der Datei Standortdaten sowie als eigener GeoJSON-Datensatz abrufbar. Hinweis zu Daten Kennedybrücke: Daten 1.1.2017 heraus genommen wg. falscher Datenübermittlung.</t>
  </si>
  <si>
    <t>https://opendata.bonn.de/dataset/fahrradmessstellen-ergebnisse-radz%C3%A4hlungen</t>
  </si>
  <si>
    <t>64a03bff-ed63-4f5b-9684-aeaa499fa5b2</t>
  </si>
  <si>
    <t>Stadt Köln: Fahrrad Verkehrsdaten Koeln</t>
  </si>
  <si>
    <t xml:space="preserve">&lt;p&gt;Dieser Datensatz beinhaltet die Erhebungen der automatischen Zählstellen des Kölner Radverkehrs ab 2009 undÂ spezielle Erhebungen des Radverkehrs an Werktagen (Jahresmittel im Oktober).&lt;/p&gt;
&lt;p&gt;Außerdem werden dieÂ aktuellenÂ Radverkerserhebungen ausÂ 2014 zur Verfügung gestellt.&lt;/p&gt;
&lt;p&gt;&lt;strong&gt;Stand 11.11.2014&lt;/strong&gt;&lt;/p&gt;
</t>
  </si>
  <si>
    <t>https://offenedaten-koeln.de/dataset/fahrrad-verkehrsdaten-koeln</t>
  </si>
  <si>
    <t>28a30962-83fb-4cfa-bf8d-5c44db956281</t>
  </si>
  <si>
    <t>Stadt Köln: Fahrrad Verkehrsdaten Koeln 2015</t>
  </si>
  <si>
    <t xml:space="preserve">&lt;p&gt;Dieser Datensatz beinhaltet die Erhebungen der automatischen Zählstellen des Kölner RadverkehrsÂ für das JahrÂ 2015.&lt;/p&gt;
</t>
  </si>
  <si>
    <t>https://offenedaten-koeln.de/dataset/fahrrad-verkehrsdaten-koeln-2015</t>
  </si>
  <si>
    <t>a0e706b2-69b9-43c7-b8c4-6efd7a081d83</t>
  </si>
  <si>
    <t>Stadt Moers: E-Bike-Ladestationen in Moers</t>
  </si>
  <si>
    <t>Der Datensatz enthält die Standorte der E-Bike-Ladestationen in Moers.</t>
  </si>
  <si>
    <t>16cf7d90-dbbb-4ce1-aeec-762dfb49b973</t>
  </si>
  <si>
    <t>Stadt Köln: Fahrrad Verkehrsdaten Koeln touristische Routen 2015</t>
  </si>
  <si>
    <t xml:space="preserve">&lt;p&gt;Automatische Zählstellen des Radverkehrs auf touristischen Routen&lt;/p&gt;
</t>
  </si>
  <si>
    <t>https://offenedaten-koeln.de/dataset/fahrrad-verkehrsdaten-koeln-touristische-routen-2015</t>
  </si>
  <si>
    <t>e644ce6d-bc9a-489c-8f5c-7bbdb705986c</t>
  </si>
  <si>
    <t>Raumordnung</t>
  </si>
  <si>
    <t>Baublockgrenzen</t>
  </si>
  <si>
    <t>Baublockgrenzen von Düsseldorf</t>
  </si>
  <si>
    <t xml:space="preserve">&lt;p&gt;Der Datensatz enthält die Baublockgrenzen der Landeshauptstadt Düsseldorf.&lt;/p&gt;
&lt;div class="field field-name-body field-type-text-with-summary field-label-hidden"&gt;
&lt;div class="field-items"&gt;
&lt;div class="field-item even"&gt;
&lt;p&gt;Ein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
&lt;/div&gt;
&lt;/div&gt;
&lt;/div&gt;
</t>
  </si>
  <si>
    <t>https://opendata.duesseldorf.de/dataset/baublockgrenzen-von-d%C3%BCsseldorf</t>
  </si>
  <si>
    <t>065fa15e-a6ca-438b-b106-be0f933ae903</t>
  </si>
  <si>
    <t>51108</t>
  </si>
  <si>
    <t>Sozialraumgrenzen Düsseldorf</t>
  </si>
  <si>
    <t xml:space="preserve">&lt;p&gt;Der Datensatz enthält die Grenzen der Sozialräume der Landeshauptstadt Düsseldorf.&lt;/p&gt;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t>
  </si>
  <si>
    <t>https://opendata.duesseldorf.de/dataset/sozialraumgrenzen-d%C3%BCsseldorf</t>
  </si>
  <si>
    <t>9562ad1c-f5e5-4d90-8af6-f60d3e41201d</t>
  </si>
  <si>
    <t>Bebauungspläne</t>
  </si>
  <si>
    <t>Stadt Bonn: Lage der Bebauungspläne</t>
  </si>
  <si>
    <t>Die API liefert die Bebauungsplanumrisse mit beigefügten Links zum Bebauungsplan und zur Begründung. Der Bebauungsplan enthält nach dem Baugesetzbuch die rechtsverbindlichen Festsetzungen über die städtebauliche Ordnung, wie z.B.: Art und Maß der baulichen Nutzung, Bauweise, Anzahl der Geschosse, Verkehrsflächen.</t>
  </si>
  <si>
    <t>https://opendata.bonn.de/dataset/lage-der-bebauungspl%C3%A4ne</t>
  </si>
  <si>
    <t>ff91ea47-0970-4183-b238-6effe27da677</t>
  </si>
  <si>
    <t>Stadt Bonn: Flächen der Wahlbezirke Stimmbezirke</t>
  </si>
  <si>
    <t>Der Datensatz liefert als API die Flächen der Wahlbezirke (Bei Kommunal- und Landtagswahlen lautet die Bezeichnung "Stimmbezirk") in Bonn. Die Grenzen der Bezirke befinden sich in der Straßenmitte. Bitte berücksichtigen Sie unbedingt, dass der echte Wahlbezirk jedoch Gebäude von wechselnden Straßenseiten mit einschließt. &lt;strong&gt;Dieser Datensatz dient primär nur zu Übersichtszwecken und ist daher nicht dazu geeignet, analytisch verwendet werden.&lt;/strong&gt;</t>
  </si>
  <si>
    <t>https://opendata.bonn.de/dataset/fl%C3%A4chen-der-wahlbezirke-stimmbezirke</t>
  </si>
  <si>
    <t>947c215c-8cf4-4ab8-8fe4-8e610cbc4f58</t>
  </si>
  <si>
    <t>Stadt Köln: Bebauungsplaene Koeln</t>
  </si>
  <si>
    <t xml:space="preserve">&lt;p&gt;Informationen zu Aufstellungsbeschlüssen, Fluchtlinienplänen und rechtskräftigen Bebauungsplänen.Â &lt;/p&gt;
&lt;p&gt;&lt;strong&gt;Information&lt;/strong&gt;&lt;/p&gt;
&lt;p&gt;Eine Visualisierung mit Such- und Filtermöglichkeiten (z.B. Verfahrensstand) und weiteren Informationen gibt es hier:&lt;/p&gt;
&lt;p&gt;&lt;a href="http://www.stadt-koeln.de/leben-in-koeln/planen-bauen/bebauungsplaene/koelner-bebauungsplaene"&gt;http://www.stadt-koeln.de/leben-in-koeln/planen-bauen/bebauungsplaene/koelner-bebauungsplaene&lt;/a&gt;&lt;/p&gt;
</t>
  </si>
  <si>
    <t>https://offenedaten-koeln.de/dataset/bebauungsplaene-koeln</t>
  </si>
  <si>
    <t>f29888dc-f1e8-401f-93fd-09dc0776c22b</t>
  </si>
  <si>
    <t>Sozialräume</t>
  </si>
  <si>
    <t>Geographie und Umwelt der Sozialräume von Düsseldorf</t>
  </si>
  <si>
    <t xml:space="preserve">&lt;p&gt;Der Datensatz enthält Daten über die Geographie und Umwelt der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Vermessungs- und Katasteramt, Stadtplanungsamt, Umweltamt&lt;/p&gt;
</t>
  </si>
  <si>
    <t>https://opendata.duesseldorf.de/dataset/geographie-und-umwelt-der-sozialr%C3%A4ume-von-d%C3%BCsseldorf</t>
  </si>
  <si>
    <t>b771049c-d5a3-4032-ae71-f9c6092d7e27</t>
  </si>
  <si>
    <t>Schlüsseltabellen zu den Wohnquartieren von Düsseldorf</t>
  </si>
  <si>
    <t>&lt;p&gt;Der Datensatz enthält verschiedene Schlüsseltabellen.&lt;/p&gt;&lt;p&gt;Eine Schlüsseltabelle umfasst die Zuordnung der Wohnquartiere zum jeweiligen Stadtbezirk bzw. Stadtteil in Düsseldorf.&lt;/p&gt;&lt;p&gt;Die Zuordnung der Wohnquartiersnummer zum Stadtteil bzw. Stadtbezirk ergibt sich aus der Nummerierung. Die ersten beiden Stellen ergeben den Stadtbezirk und den Stadtteil. Die anschließenden Ziffern geben die dann fortlaufende Nummerierung der Wohnquartiere an.&lt;/p&gt;&lt;p&gt;Die Datei enthält folgende Spalteninformationen:&lt;/p&gt;&lt;ul&gt;&lt;li&gt;Wohnquartier Nummer: Nummerierung des WohnquartiersÂ &lt;/li&gt;&lt;li&gt;Stadtteilnummer: Nummer des Stadtteils&lt;/li&gt;&lt;li&gt;Stadtteilname: Name des Stadtteils&lt;/li&gt;&lt;li&gt;Stadtbezirknummer: Nummer des Stadtbezirks&lt;/li&gt;&lt;li&gt;Stadtbezirkname: Name des Stadtbezirks&lt;/li&gt;&lt;/ul&gt;&lt;p&gt;Â &lt;/p&gt;&lt;p&gt;Eine weitere Datei enthält die Zuordnung der Wohnquartiere von Düsseldorf zu jeweils einem von neun Typen.&lt;/p&gt;&lt;p&gt;Die Datei enthält folgende Spalteninformationen:&lt;/p&gt;&lt;ul&gt;&lt;li&gt;Wohnquartier_ID&lt;/li&gt;&lt;li&gt;Wohnquartiertyp_ID&lt;/li&gt;&lt;/ul&gt;&lt;p&gt;Â &lt;/p&gt;&lt;p&gt;In einer dritten Schlüsseltabelle sind die IDs und die Wohnquartiertypen erläutert.&lt;/p&gt;&lt;p&gt;Diese Datei enthält folgende Spalteninformationen:&lt;/p&gt;&lt;ul&gt;&lt;li&gt;Wohnquartiertyp_ID&lt;/li&gt;&lt;li&gt;Wohnquartiertyp&lt;/li&gt;&lt;/ul&gt;&lt;p&gt;Â &lt;/p&gt;</t>
  </si>
  <si>
    <t>https://opendata.duesseldorf.de/dataset/schl%C3%BCsseltabellen-zu-den-wohnquartieren-von-d%C3%BCsseldorf</t>
  </si>
  <si>
    <t>18078d26-257f-435a-9943-bbf85293e948</t>
  </si>
  <si>
    <t>Stadtbezirksgrenzen Düsseldorf</t>
  </si>
  <si>
    <t xml:space="preserve">&lt;p&gt;Der Datensatz enthält die Stadtbezirksgrenzen von Düsseldorf.&lt;/p&gt;
</t>
  </si>
  <si>
    <t>https://opendata.duesseldorf.de/dataset/stadtbezirksgrenzen-d%C3%BCsseldorf</t>
  </si>
  <si>
    <t>291da55b-0402-4619-96c4-274974add164</t>
  </si>
  <si>
    <t>Stadtgrenze Düsseldorf</t>
  </si>
  <si>
    <t xml:space="preserve">&lt;p&gt;Der Datensatz enthält die Stadtgrenze von Düsseldorf.&lt;/p&gt;
</t>
  </si>
  <si>
    <t>https://opendata.duesseldorf.de/dataset/stadtgrenze-d%C3%BCsseldorf</t>
  </si>
  <si>
    <t>c21dfd3b-82ee-492f-af15-b458ea7679b5</t>
  </si>
  <si>
    <t>Stadtteile Düsseldorf</t>
  </si>
  <si>
    <t>&lt;p&gt;Der Datensatz enthält die Stadtteile von Düsseldorf.&lt;/p&gt;&lt;p&gt;Die Datei "Stadtteile Düsseldorf 2017" enthält folgende Spalteninformationen:&lt;/p&gt;&lt;ul&gt;&lt;li&gt;Stadtteil: Name des Stadtteils&lt;/li&gt;&lt;li&gt;Stadtteilnummer: Nummer des Stadtteils&lt;/li&gt;&lt;li&gt;Stadtbezirksnummer: Nummer des Stadtbezirks&lt;/li&gt;&lt;/ul&gt;</t>
  </si>
  <si>
    <t>https://opendata.duesseldorf.de/dataset/stadtteile-d%C3%BCsseldorf</t>
  </si>
  <si>
    <t>6f54adb0-aa46-4d21-8ea1-9e48d6280452</t>
  </si>
  <si>
    <t>Stadtteilgrenzen Düsseldorf</t>
  </si>
  <si>
    <t xml:space="preserve">&lt;p&gt;Der Datensatz enthält die Stadtteilgrenzen von Düsseldorf.&lt;/p&gt;
</t>
  </si>
  <si>
    <t>https://opendata.duesseldorf.de/dataset/stadtteilgrenzen-d%C3%BCsseldorf</t>
  </si>
  <si>
    <t>2b8bc35c-4d55-423b-ab5e-41ca5c7fdf95</t>
  </si>
  <si>
    <t>Wohnquartiergrenzen Düsseldorf</t>
  </si>
  <si>
    <t xml:space="preserve">&lt;p&gt;Der Datensatz enthält die Wohnquartiergrenzen von Düsseldorf.&lt;/p&gt;
</t>
  </si>
  <si>
    <t>https://opendata.duesseldorf.de/dataset/wohnquartiergrenzen-d%C3%BCsseldorf</t>
  </si>
  <si>
    <t>4f18e1b6-14b0-4ead-95da-0770cc3e1ded</t>
  </si>
  <si>
    <t>Zuordnung der Stadtteile zu den Stadtbezirken von Düsseldorf</t>
  </si>
  <si>
    <t xml:space="preserve">&lt;p&gt;Der Datensatz enthält die Zuordnung der Stadtteile zu den Stadtbezirken von Düsseldorf mit weiteren Informationen zu den Bezirken und Stadtteilen.&lt;/p&gt;
</t>
  </si>
  <si>
    <t>https://opendata.duesseldorf.de/dataset/zuordnung-der-stadtteile-zu-den-stadtbezirken-von-d%C3%BCsseldorf</t>
  </si>
  <si>
    <t>32b13e4e-633c-49c1-ab86-dbe7788095a6</t>
  </si>
  <si>
    <t>Stadt Bonn: Fläche des Stadtgebiets</t>
  </si>
  <si>
    <t xml:space="preserve">Die API gibt das Polygon des Stadtgebiets Bonn aus. (Encoding Latin-9)
</t>
  </si>
  <si>
    <t>https://opendata.bonn.de/dataset/fl%C3%A4che-des-stadtgebiets</t>
  </si>
  <si>
    <t>7f047d91-dc2b-4941-8886-923e71197c08</t>
  </si>
  <si>
    <t>Ortsteile</t>
  </si>
  <si>
    <t>Stadt Bonn: Flächen der Ortsteile</t>
  </si>
  <si>
    <t>Der Datensatz liefert Polygone der Bonner Ortsteile, mit deren Namen und zugehöriger städtischer Kennziffer, sowie den Namen und die Kennziffer des zugehörigen Stadtbezirks.</t>
  </si>
  <si>
    <t>https://opendata.bonn.de/dataset/fl%C3%A4chen-der-ortsteile</t>
  </si>
  <si>
    <t>96407311-5965-4216-af69-64deec0a3f2c</t>
  </si>
  <si>
    <t>Stadt Bonn: Flächen der Stadtbezirke</t>
  </si>
  <si>
    <t>Der Datensatz liefert Polygone der Bonner Stadtbezirke, mit deren Namen und zugehöriger städtischer Kennziffer.</t>
  </si>
  <si>
    <t>https://opendata.bonn.de/dataset/fl%C3%A4chen-der-stadtbezirke</t>
  </si>
  <si>
    <t>02a6b574-edde-4030-b675-3d9867d54e57</t>
  </si>
  <si>
    <t>Hausnummern</t>
  </si>
  <si>
    <t>Stadt Bonn: Hausnummernliste</t>
  </si>
  <si>
    <t>Veränderungslisten der Hausnummern im Stadtgebiet mit Angabe der Gemarkung, Gebäudeart, Rechtskraft.</t>
  </si>
  <si>
    <t>https://opendata.bonn.de/dataset/hausnummernliste</t>
  </si>
  <si>
    <t>f1a22d18-d381-420b-9e25-e9f2b03f3d37</t>
  </si>
  <si>
    <t>Adressen</t>
  </si>
  <si>
    <t>Stadt Köln: Adresse</t>
  </si>
  <si>
    <t xml:space="preserve">&lt;p&gt;Shape-Dateien in ETRS 1989 / UTM Zone 32N bzw. KMZ 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â€œSammelhausnummernâ€ (z. B. Venloer Str. 227-231) wird jede Hausnummer einzeln erfaßt. Gebäude, die offiziell keine Hausnummer haben, werden unter der Hausnummer `0` geführt. Adressen liegen immer innerhalb eines Blockseitenabschnittes. Gültige Adressen.&lt;/p&gt;
</t>
  </si>
  <si>
    <t>https://offenedaten-koeln.de/dataset/adresse</t>
  </si>
  <si>
    <t>c2f2e522-00c5-4c0c-9168-d60e716020a3</t>
  </si>
  <si>
    <t>Liegenschaftskataster</t>
  </si>
  <si>
    <t>Stadt Köln: Amtliches Liegenschaftskataster Koeln</t>
  </si>
  <si>
    <t xml:space="preserve">&lt;p&gt;ALKIS (Amtliches Liegenschaftskataster-Informationssystem) Daten ohne Eigentümer nach Stadtbezirken aufgeteilt. Der ALKIS Bestandsdatenauszug ohne Eigentümer aus dem Liegenschaftskataster enthält für Flurstücke und Gebäude Geobasisdaten in beschreibender und darstellender Form. Für alle Flurstücke weist das Liegenschaftskataster deren Form, Lage, Nutzung, Größe, Bebauung und charakteristische Topographie nach.&lt;/p&gt;
&lt;p&gt;Die Daten werden im NAS-Format (Koordinatensystem EPSG 25832) angeboten. In den Datensätzen können sich bis zu 53 verschiedene Layer befinden. Die Daten liegen je Stadtbezirk als gezippte Datei vor und werden in regelmäßigen Abständen aktualisiert.&lt;/p&gt;
&lt;p&gt;Durch die Daten des Liegenschaftskatasters ergeben sich vielfältige Nutzungsmöglichkeiten sowohl im privaten als auch im öffentlichen Sektor. Anwendungen liegen überall dort, wo rechtlich verbindliche, aktuelle und genaue Geobasisdaten benötigt werden, z.B.: Rechtspflege, Verwaltung, Wirtschaft, Land- und Forstwirtschaft, Energiebewirtschaftung, Umweltschutz, Wohnungswesen, Landnutzungsplanung, Straßenbewirtschaftung, Straßenplanung, Stadtplanung, Statistik, Demographie, Kommunikation, Erholung, Transportwesen etc.&lt;/p&gt;
&lt;p&gt;Zielgruppe dieser Schemavariante sind mit dem ALKIS-Schema fachlich nicht tief vertraute Nutzer, die GIS-Fragestellungen bearbeiten und dazu einerseits die vektorielle Darstellung von ALKIS-Daten und andererseits aufbereitete Sachdaten benötigen.&lt;/p&gt;
&lt;p&gt;&lt;strong&gt;Information&lt;/strong&gt;&lt;/p&gt;
&lt;p&gt;Die Ressource &lt;strong&gt;Aenderungsdatum&lt;/strong&gt; enthält Informationen zu der Aktualität (Stand/Datum des Exports) der einzelnen ALKIS Stadtbezirks Ausschnitte&lt;/p&gt;
</t>
  </si>
  <si>
    <t>https://offenedaten-koeln.de/dataset/amtliches-liegenschaftskataster-koeln</t>
  </si>
  <si>
    <t>0d60dee0-b1ad-4193-9a9f-6bd2b90f0528</t>
  </si>
  <si>
    <t>Stadt Köln: Block</t>
  </si>
  <si>
    <t xml:space="preserve">&lt;p&gt;Shape-Dateien in ETRS 1989 / UTM Zone 32N bzw. KMZ Ein Block ist ein Gebiet innerhalb eines Stadtteils, das von Straßen oder natürlichen bzw. baulichen Grenzen (Wasserläufe, Bahnlinien) von allen Seiten umschlossen wird; die Beschreibung der Blöcke erfolgt über die umgrenzenden Straßen. Ein Block hat mindestens eine Blockseite. Wenn ein Block von einer Stadtteilgrenze geschnitten wird, werden zwei separate Blöcke gebildet; nur Stadtteilgrenzen lösen eine Teilung aus.&lt;/p&gt;
</t>
  </si>
  <si>
    <t>https://offenedaten-koeln.de/dataset/block</t>
  </si>
  <si>
    <t>e8ea9379-b8d0-42f3-80ce-86d4f350c34e</t>
  </si>
  <si>
    <t>Stadt Köln: Blockabschnitt</t>
  </si>
  <si>
    <t xml:space="preserve">&lt;p&gt;Shape-Dateien in ETRS 1989 / UTM Zone 32N bzw. KMZ Blockabschnitte unterteilen eine Blockseite nach den unterschiedlichen Nutzungen. Maßstab für die nutzungsspezifische Unterteilung von Blockseiten ist nicht die flurstücksbezogene Gliederung, sondern eine dem STABIS-Schlüssel entsprechende Differenzierung (STAtistisches BodenInformationsSystem des Statistischen Bundesamtes). Die Blockabschnitte können mosaikartig verschiedenen raumbezogenen Strukturen zugeordnet werden.&lt;/p&gt;
</t>
  </si>
  <si>
    <t>https://offenedaten-koeln.de/dataset/blockabschnitt</t>
  </si>
  <si>
    <t>565fe7c8-17a7-4ebf-87d0-647f920e180c</t>
  </si>
  <si>
    <t>Stadt Köln: Blockseite</t>
  </si>
  <si>
    <t xml:space="preserve">&lt;p&gt;Shape-Dateien in ETRS 1989 / UTM Zone 32N bzw. KMZ Eine Blockseite ist Teil eines Blocks und eindeutig einem Straßenabschnitt zugeordnet. Sie bezeichnet das Gebiet, in dem sich bebaute Grundstücke mit Adressen zu diesem Straßenabschnitt befinden oder unbebaute Grundstücke, von denen zu erwarten ist, daß Neubauten dieser Straße zugeordnet werden. Die Blockseite hat immer mindestens einen Blockabschnitt.&lt;/p&gt;
</t>
  </si>
  <si>
    <t>https://offenedaten-koeln.de/dataset/blockseite</t>
  </si>
  <si>
    <t>0ac5d9f4-0d56-4cef-a0d0-f520666c4ace</t>
  </si>
  <si>
    <t>Orthofotos</t>
  </si>
  <si>
    <t>Stadt Köln: Digitale Orthophotos Einzelkacheln Koeln</t>
  </si>
  <si>
    <t xml:space="preserve">&lt;p&gt;Quelle : Informationen zu den Geodatendiensten GeoBasis NRWÂ &lt;a href="http://www.wms.nrw.de/rssfeeds/content/geobasis/html/116.html"&gt;http://www.wms.nrw.de/rssfeeds/content/geobasis/html/116.html&lt;/a&gt;&lt;/p&gt;
&lt;p&gt;InhaltÂ &lt;/p&gt;
&lt;p&gt;Orthophotos sind hochauflösende, verzerrungsfreie, maßstabsgetreue Abbildungen der Erdoberfläche. Sie werden durch photogrammetrische Verfahren in Kenntnis der Orientierungsparameter und unter Hinzunahme eines Digitalen Geländemodells aus Luftbildern hergestellt, die als Senkrechtaufnahmen vorliegen. Digitale Orthophotos sind georeferenziert, liegen flächendeckend vor und werden in einem 3-jährigen Zyklus erneuert. Sie werden nach dem Produktstandard des Landes, der auf den Festlegungen eines AdV-Standards (AdV Arbeitsgemeinschaft der Vermessungsverwaltungen der Länder) beruht, hergestellt und weisen eine Bodenauflösung von 10cm/Pixel auf. Es handelt sich um 4-Kanal Multispektralbilder mit der Kanalbelegung RGBI (Rot-Grün-Blau-Nahes Infrarot).Â &lt;/p&gt;
&lt;p&gt;NutzungsbedingungenÂ &lt;/p&gt;
&lt;p&gt;Die Geobasisdaten des amtlichen Vermessungswesens werden als öffentliche Aufgabe gem. VermKatG NRW und gebührenfrei nach Open Data-Prinzipien über online-Verfahren bereitgestellt. Nutzungsbedingungen: siehe &lt;a href="https://www.bezreg-koeln.nrw.de/brk_internet/geobasis/lizenzbedingungen_geobasis_nrw.pdf" target="_blank"&gt;http://www.bezreg-koeln.nrw.de/brk_internet/geobasis/lizenzbedingungen_geobasis_nrw.pdfÂ &lt;/a&gt;&lt;/p&gt;
</t>
  </si>
  <si>
    <t>https://offenedaten-koeln.de/dataset/digitale-orthophotos-einzelkacheln-koeln</t>
  </si>
  <si>
    <t>acfb704e-cf3f-49e6-92cb-e06d169e9ae0</t>
  </si>
  <si>
    <t>Stadt Köln: Flächennutzungsplan</t>
  </si>
  <si>
    <t xml:space="preserve">&lt;p&gt;Der Flächennutzungsplan (FNP) umfasst das gesamte Stadtgebiet und stellt auf der Ebene der vorbereitenden Bauleitplanung dessen vorhandene und geplante Nutzung dar. Die Aussagen dieses Plans beziehen sich auf die beabsichtigte städtebauliche Entwicklung für einen längeren Zeitraum (i.d.R. zwischen 10 und 15 Jahre). Der Flächennutzungsplan entwickelt keine unmittelbaren Rechtswirkungen gegenüber den Bürgern, insbesondere schafft er kein Baurecht. Er ist verwaltungsinterne Vorgabe für nachfolgende Bebauungspläne sowie für Planungen anderer Planungsträger und Fachbehörden. Darüber hinaus ist er behördenverbindliche Vorgabe zur Steuerung des Baugeschehens im Außenbereich. Zum Flächennutzungsplan und seinen Änderungen gehören Anlagepläne und Erläuterungstexte, in dem die Plandarstellungen ausführlich dargestellt werden Die Aktualisierung des FNP erfolgt auf Ratsbeschluss. Die hier vorliegenden Daten werden entsprechend fortgeführt. Geodaten des Flächennutzungsplans liegen im shape Format und als Feature Class in einem File-Geodatabase von der Firma ESRI vor.&lt;/p&gt;
&lt;p&gt;Â &lt;/p&gt;
&lt;p&gt;&lt;strong&gt;Informationen&lt;/strong&gt;&lt;/p&gt;
&lt;p&gt;Â &lt;/p&gt;
&lt;p&gt;&lt;a href="http://www.gesetze-im-internet.de/planzv_90/BJNR000580991.html" title="PlanZV"&gt;PlanZV&lt;/a&gt; - Verordnung über die Ausarbeitung der Bauleitpläne und die Darstellung des Planinhalts&lt;/p&gt;
&lt;p&gt;Â &lt;/p&gt;
&lt;p&gt;&lt;a href="http://de.wikipedia.org/wiki/Planzeichenverordnung_1990" title="Planzeichenverordnung 1990"&gt;Planzeichenverordnung 1990&lt;/a&gt; - Wikipedia&lt;/p&gt;
&lt;p&gt;&lt;strong&gt;Anmerkung:&lt;/strong&gt;&lt;/p&gt;
&lt;p&gt;Umgrenzt die T-Linie eine Landwirtschaftsfläche (Farbe Gelb), so bedeutet dies, die Fläche (wenn sich den die Gelegenheit ergibt) mit Kleinmaßnahmen des Naturschutzes und der Landschaftspflege auszustatten. Umfasst sie eine Grünfläche, so sollen hier vorrangig Maßnahmen zum Ausgleich und Ersatz von Eingriffen in Natur und Landschaft umgesetzt werden.&lt;/p&gt;
&lt;p&gt;Â &lt;/p&gt;
&lt;p&gt;Fehler werden sukzessive im Datenbestand behoben und in folgenden Aktualisierungsstufen des Flächennutzungsplans berücksichtigt.&lt;/p&gt;
&lt;p&gt;Â &lt;/p&gt;
&lt;p&gt;&lt;strong&gt;Eine Visualisierung inklusive Suche finden Sie hier:Â http://www.stadt-koeln.de/leben-in-koeln/planen-bauen/suche-im-flaechennutzungsplan&lt;/strong&gt;&lt;/p&gt;
</t>
  </si>
  <si>
    <t>https://offenedaten-koeln.de/dataset/fl%C3%A4chennutzungsplan</t>
  </si>
  <si>
    <t>e4ec291f-10b4-47fc-a147-6cbf268f9a38</t>
  </si>
  <si>
    <t>Stadt Köln: Flaechennutzung Koeln Anzahl</t>
  </si>
  <si>
    <t xml:space="preserve">&lt;p&gt;Zur Ergänzung des Flächennutzungsplans wirdÂ in diesem Datensatz die Anzahl (auch prozentual) der genutzten Flächen nach Art dargestellt. Jeweils für die Ebenen Stadtbezirk und Stadtteil.&lt;/p&gt;
&lt;p&gt;Art:&lt;/p&gt;
&lt;ul&gt;
&lt;li&gt;FN_BEBAUT_AAÂ ( type: esriFieldTypeInteger , alias: Bebaute Flächen )&lt;/li&gt;
&lt;li&gt;FN_VERKEHR_AAÂ ( type: esriFieldTypeInteger , alias: Verkehrsflächen )&lt;/li&gt;
&lt;li&gt;FN_PARK_AAÂ ( type: esriFieldTypeInteger , alias: Parks, Grünanlagen, Sportplätze )&lt;/li&gt;
&lt;li&gt;FN_FRIEDHOF_AAÂ ( type: esriFieldTypeInteger , alias: Friedhöfe )&lt;/li&gt;
&lt;li&gt;FN_LANDWIRT_AAÂ ( type: esriFieldTypeInteger , alias: Landwirtschaftlich und gärtn. genutzte Flächen )&lt;/li&gt;
&lt;li&gt;FN_WALD_AAÂ ( type: esriFieldTypeInteger , alias: Waldflächen )&lt;/li&gt;
&lt;li&gt;FN_WASSER_AAÂ ( type: esriFieldTypeInteger , alias: Wasserflächen )&lt;/li&gt;
&lt;li&gt;FN_SONSTIGE_AAÂ ( type: esriFieldTypeInteger , alias: Sonstige Flächen )&lt;/li&gt;
&lt;li&gt;FN_BEBAUT_APÂ ( type: esriFieldTypeDouble , alias: Bebaute Flächen (%) )&lt;/li&gt;
&lt;li&gt;FN_VERKEHR_APÂ ( type: esriFieldTypeDouble , alias: Verkehrsflächen (%) )&lt;/li&gt;
&lt;li&gt;FN_PARK_APÂ ( type: esriFieldTypeDouble , alias: Parks, Grünanlagen, Sportplätze (%) )&lt;/li&gt;
&lt;li&gt;FN_FRIEDHOF_APÂ ( type: esriFieldTypeDouble , alias: Friedhöfe (%) )&lt;/li&gt;
&lt;li&gt;FN_LANDWIRT_APÂ ( type: esriFieldTypeDouble , alias: Landwirtschaftlich und gärtn. genutzte Flächen (%) )&lt;/li&gt;
&lt;li&gt;FN_WALD_APÂ ( type: esriFieldTypeDouble , alias: Waldflächen (%) )&lt;/li&gt;
&lt;li&gt;FN_WASSER_APÂ ( type: esriFieldTypeDouble , alias: Wasserflächen (%) )&lt;/li&gt;
&lt;li&gt;FN_SONSTIGE_APÂ ( type: esriFieldTypeDouble , alias: Sonstige Flächen (%) )&lt;/li&gt;
&lt;/ul&gt;
&lt;p&gt;&lt;strong&gt;Feld-Appendix: _AA = aktuell absolut _AP = aktuell Prozentual / Quote _HA = historisch absolut _HP = historisch Prozentual / Quote&lt;/strong&gt;&lt;/p&gt;
</t>
  </si>
  <si>
    <t>https://offenedaten-koeln.de/dataset/flaechennutzung-koeln-anzahl</t>
  </si>
  <si>
    <t>8774c81d-17dd-4d49-b4fa-fe4e3f358146</t>
  </si>
  <si>
    <t>Stadt Köln: Flaechennutzungsplan Web</t>
  </si>
  <si>
    <t xml:space="preserve">&lt;p&gt;Daten zum Flächennutzungsplan der Stadt Köln. Eine Visualissierung der kombinierten DatenströmeÂ ist hier zu finden:&lt;/p&gt;
&lt;p&gt;&lt;a href="http://www.stadt-koeln.de/leben-in-koeln/planen-bauen/suche-im-flaechennutzungsplan"&gt;http://www.stadt-koeln.de/leben-in-koeln/planen-bauen/suche-im-flaechenn...&lt;/a&gt;&lt;/p&gt;
&lt;p&gt;Â &lt;/p&gt;
</t>
  </si>
  <si>
    <t>https://offenedaten-koeln.de/dataset/flaechennutzungsplan-web</t>
  </si>
  <si>
    <t>5fe1fb07-66f9-454a-9794-384cc0c94f41</t>
  </si>
  <si>
    <t>Stadt Köln: Hausnummern Koeln OSM</t>
  </si>
  <si>
    <t xml:space="preserve">&lt;p&gt;Der Dienst fügt dem bereinigten OpenStreetMap-Stadtplan Hausnummern als eigenem Layer hinzu.Â &lt;/p&gt;
&lt;p&gt;Gebäude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"Sammelhausnummern" (z. B. Venloer Str. 227-231) wird jede Hausnummer einzeln erfaßt. Gebäude, die offiziell keine Hausnummer haben, werden unter der Hausnummer â€˜0â€™ geführt. Adressen liegen immer innerhalb eines Blockseitenabschnittes.&lt;/p&gt;
</t>
  </si>
  <si>
    <t>https://offenedaten-koeln.de/dataset/hausnummern-koeln-osm</t>
  </si>
  <si>
    <t>0ccefc6e-9ee1-43fb-8489-083d02c199bc</t>
  </si>
  <si>
    <t>Postleitzahlengebiete</t>
  </si>
  <si>
    <t>Stadt Köln: Postleitzahlgebiete Koeln</t>
  </si>
  <si>
    <t xml:space="preserve">&lt;p&gt;Die Postleitzahlgebiete in Köln decken das Gebiet der Stadt flächendeckend ab. Die Einführung der neuen Postleitzahlen 1993 erforderte eine separate und nur für diesen Zweck zu verwendende Einteilung des Stadtgebietes. Da die Deutsche Post AG diese Struktur in keinem Kartenwerk vorhielt, mußte die Einteilung des Stadtgebietes über die Angaben des Postleitzahlenbuches vorgenommen werden.&lt;/p&gt;
</t>
  </si>
  <si>
    <t>https://offenedaten-koeln.de/dataset/postleitzahlgebiete-koeln</t>
  </si>
  <si>
    <t>fc289568-bb13-4ee0-abcc-988bcaee3135</t>
  </si>
  <si>
    <t>Stadt Köln: Stadtbezirke</t>
  </si>
  <si>
    <t xml:space="preserve">&lt;p&gt;Kommunale Gebietsgliederung: Shape-Dateien der Stadtstruktur (hier: Stadtbezirke) in ETRS 1989 / UTM Zone 32N. Neu in Version 1.1: Das 7z-Archiv wurde gegen eine zip-Archiv ausgetauscht&lt;/p&gt;
</t>
  </si>
  <si>
    <t>https://offenedaten-koeln.de/dataset/stadtbezirke</t>
  </si>
  <si>
    <t>1c017786-de2a-4b22-b25f-18cd800a2559</t>
  </si>
  <si>
    <t>Stadt Köln: Stadtbezirke Köln</t>
  </si>
  <si>
    <t xml:space="preserve">&lt;p&gt;Auflistung der Kölner Stadtbezirke&lt;/p&gt;
</t>
  </si>
  <si>
    <t>https://offenedaten-koeln.de/dataset/stadtbezirke-k%C3%B6ln</t>
  </si>
  <si>
    <t>bb680968-e933-40a9-a5cc-23961e46ff99</t>
  </si>
  <si>
    <t>Stadtgebiet</t>
  </si>
  <si>
    <t>Stadt Köln: Stadtgebiet Koeln</t>
  </si>
  <si>
    <t xml:space="preserve">&lt;p&gt;Die Gliederung des Stadtgebietes in die 9 Stadtbezirke ergibt sich aus der Hauptsatzung der Stadt in der Fassung vom 17.10.1996. Die Stadtbezirke stellen die oberste räumliche Verwaltungseinheit der Stadt dar.Â &lt;/p&gt;
</t>
  </si>
  <si>
    <t>https://offenedaten-koeln.de/dataset/stadtgebiet-koeln</t>
  </si>
  <si>
    <t>41b34556-eaf2-4d7c-808b-a6e3543a9a44</t>
  </si>
  <si>
    <t>Stadt Köln: Stadtteile</t>
  </si>
  <si>
    <t xml:space="preserve">&lt;p&gt;Kommunale Gebietsgliederung: Shape-Dateien der Stadtstruktur (hier: Stadtteile) in ETRS 1989 / UTM Zone 32N.&lt;/p&gt;
</t>
  </si>
  <si>
    <t>https://offenedaten-koeln.de/dataset/stadtteile</t>
  </si>
  <si>
    <t>59a8a033-5ac8-4240-ab06-608a7f542472</t>
  </si>
  <si>
    <t>Stadt Köln: Stadtteile Koeln</t>
  </si>
  <si>
    <t xml:space="preserve">&lt;p&gt;Auflistung der Stadtteile in Köln (Stadtteilbezeichnung und Stadtteilnummer)&lt;/p&gt;
</t>
  </si>
  <si>
    <t>https://offenedaten-koeln.de/dataset/stadtteile-koeln</t>
  </si>
  <si>
    <t>be3ae326-618d-4988-bde1-a84404d2da81</t>
  </si>
  <si>
    <t>Stadt Köln: Stadtviertel</t>
  </si>
  <si>
    <t xml:space="preserve">&lt;p&gt;Shape-Dateien in ETRS 1989 / UTM Zone 32N bzw. KMZ Stadtviertel sind Gebiete, die nach sozio-demographischer, baulicher oder nutzungsspezifischer Struktur geschlossene Räume bilden. Sie fassen Blockabschnitte zusammen und liegen immer vollständig innerhalb von Stadtteilen, bilden diese aber nicht immer flächendeckend ab. Insbesondere Frei- und Grünflächen gehören in der Regel keinem Stadtviertel an. Typische Stadtviertel sind Kirchspiele, Dorfkerne, Wohnsiedlungen, Gewerbeparks und Industriegebiete. Die Stadtviertelgliederung ist keine statische Gebietsabgrenzung, sondern unterliegt einem dynamischen Prozeß durch Neubau, Gewerbeansiedlungen sowie durch Umschichtungen in der sozio-demographischen, baulichen oder nutzungsspezifischen Struktur. In Köln kommt dem Viertel (Veedel) auch umgangssprachlich besondere Bedeutung zu. Der vielfach beschworene Viertelsgeist in Kölner Wohngebieten ist daher auch immer wieder Gegenstand soziologischer und sozialgeographischer Untersuchungen. Gegenüber der Stadtteileinteilung setzt sich die Stadtvierteldifferenzierung als Basis kleinräumiger, ganzstädtischer Analysen immer mehr durch. Bei der Stadtviertelbenamung erhalten alle Industriegebiete das Kürzel GI und alle Gewerbegebiete das Kürzel GE vorangestellt&lt;/p&gt;
</t>
  </si>
  <si>
    <t>https://offenedaten-koeln.de/dataset/stadtviertel</t>
  </si>
  <si>
    <t>d243f452-3539-4f40-b169-6b15c572e71a</t>
  </si>
  <si>
    <t>Rettungsdienst</t>
  </si>
  <si>
    <t>Reanimationen</t>
  </si>
  <si>
    <t>12700</t>
  </si>
  <si>
    <t>122.03</t>
  </si>
  <si>
    <t>Stadt Köln: Reanimationsregister 2014</t>
  </si>
  <si>
    <t xml:space="preserve">&lt;p align="LEFT"&gt;&lt;font face="Helvetica"&gt;Der Kölner Rettungsdienst nimmt am Deutschen &lt;/font&gt;&lt;font face="Helvetica"&gt;Reanimationsregister teil. Zusätzlich &lt;/font&gt;&lt;font face="Helvetica"&gt;beteiligten sich die Notärzte an der EuReCa &lt;/font&gt;&lt;font face="Helvetica"&gt;ONE Studie des European Registry of Cardiac &lt;/font&gt;&lt;font face="Helvetica"&gt;arrest.&lt;/font&gt;&lt;/p&gt;
&lt;p align="LEFT"&gt;&lt;font face="Helvetica"&gt;Um die Forschung im Bereich der Reanimation &lt;/font&gt;&lt;font face="Helvetica"&gt;auf eine gemeinsame europäische Datenbasis &lt;/font&gt;&lt;font face="Helvetica"&gt;zu stellen und dadurch auch langfristig &lt;/font&gt;&lt;font face="Helvetica"&gt;das Überleben nach einem außerklinischen &lt;/font&gt;&lt;font face="Helvetica"&gt;Herzkreislaufstillstand zu verbessern, &lt;/font&gt;&lt;font face="Helvetica"&gt;starteten [â€¦] 27 europäische Nationen eine &lt;/font&gt;&lt;font face="Helvetica"&gt;gemeinsame Studie, die EuReCaONE Studie.&lt;/font&gt;&lt;/p&gt;
</t>
  </si>
  <si>
    <t>https://offenedaten-koeln.de/dataset/reanimationsregister-2014</t>
  </si>
  <si>
    <t>49c5fece-d4da-4700-a4e3-535757ec1056</t>
  </si>
  <si>
    <t>Einsatzzahlen der Rettungsdienste in Düsseldorf seit 2000</t>
  </si>
  <si>
    <t>&lt;p&gt;Der Datensatz enthält die Einsatzzahlen der Rettungswageneinsätze, Notarzteinsätze und Krankentransporte in Düsseldorf seit 2000.&lt;/p&gt;&lt;p&gt;Die Datei "Einsatzzahlen Rettungsdienst Düsseldorf von 2000 bis 2016" enthält die Spalteninformationen:&lt;/p&gt;&lt;ul&gt;&lt;li&gt;Jahr: Erhebungsjahr&lt;/li&gt;&lt;li&gt;Rettungswageneinsätze: Gesamtzahl der Einsätze&lt;/li&gt;&lt;li&gt;Notarzteinsätze: Gesamtzahl der Einsätze&lt;/li&gt;&lt;li&gt;Krankentransporte: Gesamtzahl der Transporte&lt;/li&gt;&lt;/ul&gt;</t>
  </si>
  <si>
    <t>https://opendata.duesseldorf.de/dataset/einsatzzahlen-der-rettungsdienste-d%C3%BCsseldorf-seit-2000</t>
  </si>
  <si>
    <t>43bbdab4-f2af-45d0-9792-fc1f73c66e39</t>
  </si>
  <si>
    <t>Defibrillatoren</t>
  </si>
  <si>
    <t>4120108</t>
  </si>
  <si>
    <t>Stadt Köln: Defibrillatoren Stadt Köln</t>
  </si>
  <si>
    <t xml:space="preserve">&lt;p&gt;Standortübersicht der Defibrillatoren in größeren Verwaltungsgebäuden der Stadt Köln inklusive Öffnungszeiten der jeweiligen Gebäude&lt;/p&gt;
</t>
  </si>
  <si>
    <t>https://offenedaten-koeln.de/dataset/defibrillatoren-stadt-k%C3%B6ln</t>
  </si>
  <si>
    <t>41daadf7-7a49-48bc-b162-6a21af3239b8</t>
  </si>
  <si>
    <t>Waldrettungspunkte</t>
  </si>
  <si>
    <t>Stadt Bonn: Standorte der Waldrettungspunkte</t>
  </si>
  <si>
    <t>Die API enthält Waldstandorte für die Notfallalarmierung. Hilfe rufen im Notfall ist theoretisch ganz einfach - Notruf 112 wählen, schildern was passiert ist und den Standort durchgeben. Doch im Wald, wo es kaum Wegebezeichnungen gibt, kann diese elementare Information schwer bis gar nicht zu beschaffen sein. Für Helfer und Retter kann so im Ernstfall viel wertvolle Zeit verlorengehen. Verunglückte Reiter, Spaziergänger, Sportler oder Waldarbeiter müssen mitunter länger ausharren, bis Hilfe kommt.
Hier setzt das Waldrettungspunkte-System "Ihr Standort im Notfall" an, welches die Feuerwehr Bonn in enger Zusammenarbeit mit dem Forstamt Rhein-Sieg-Erft des Landesbetriebs Wald und Holz nun im gesamten Wald auf Bonner Stadtgebiet umsetzt.</t>
  </si>
  <si>
    <t>https://opendata.bonn.de/dataset/standorte-der-waldrettungspunkte</t>
  </si>
  <si>
    <t>882c40c9-732d-4850-8e39-f8e68bcf1d28</t>
  </si>
  <si>
    <t>Standorte der automatisierten externen Defibrillatoren in Düsseldorf</t>
  </si>
  <si>
    <t xml:space="preserve">&lt;p&gt;Der Datensatz enthält die Standorte der automatisierten externen Defibrillatoren in Gebäuden der Stadtverwaltung Düsseldorf.&lt;/p&gt;
&lt;p&gt;Â &lt;/p&gt;
</t>
  </si>
  <si>
    <t>https://opendata.duesseldorf.de/dataset/standorte-der-automatisierten-externen-defibrillatoren-d%C3%BCsseldorf</t>
  </si>
  <si>
    <t>e70cff74-6928-49e8-a476-d5b53de20513</t>
  </si>
  <si>
    <t>Stadt Moers: Standorte der Defibrillatoren</t>
  </si>
  <si>
    <t>Der Datensatz enthält die Geodaten (in WGS 84 ) zu den Standorten von Defibrillatoren in Moers.</t>
  </si>
  <si>
    <t>Stadt Moers: Defibrillatoren in Moers</t>
  </si>
  <si>
    <t>Der Datensatz enthält Informationen zu den Standorten der Defibrillatoren in Moers.</t>
  </si>
  <si>
    <t>32259ea8-8af2-4257-af05-a87f792f2376</t>
  </si>
  <si>
    <t>Schulen</t>
  </si>
  <si>
    <t>Schulentwicklungsplan</t>
  </si>
  <si>
    <t>21</t>
  </si>
  <si>
    <t>212.01</t>
  </si>
  <si>
    <t>Stadt Bonn: Schulentwicklungsplan 2016/2017</t>
  </si>
  <si>
    <t>Der vorliegende Schulentwicklungsplan spiegelt die aktuelle Situation der Bonner Grundschulen und deren Rahmenbedingungen wider. Der Primarbereich hat in den letzten 10 Jahren einige Veränderungen durchlaufen. Die Analyse der Daten macht die dadurch
entstehenden Herausforderungen für die kommenden Jahre deutlich.</t>
  </si>
  <si>
    <t>https://opendata.bonn.de/dataset/schulentwicklungsplan-20162017</t>
  </si>
  <si>
    <t>413f2529-b2b5-4cef-a1e3-e68a61b073c7</t>
  </si>
  <si>
    <t>Stadt Bonn: Liste der Schulen</t>
  </si>
  <si>
    <t>Die Übersichtsliste enthält Angaben zum Schulnamen, Adresse, LDS-Nr. (Statistiknummer Land NRW), Trägerschaft, Stadtbezirk und Schulform. Zu diesem Themengebiet sind in diesem Portal zusätzlich auch Standortdaten im GeoJSON-Format abrufbar. Eine weitere Übersichtsliste zu Schulen in NRW ist auf dem Open Data Portal des Landes NRW abrufbar: &lt;a href="https://open.nrw/de/dataset/msw_001" title="https://open.nrw/de/dataset/msw_001"&gt;https://open.nrw/de/dataset/msw_001&lt;/a&gt;</t>
  </si>
  <si>
    <t>https://opendata.bonn.de/dataset/liste-der-schulen</t>
  </si>
  <si>
    <t>7b9b7550-e0c1-4b1a-828c-c779231f4827</t>
  </si>
  <si>
    <t>Stadt Bonn: Offene Ganztagsgrund- und Förderschulen</t>
  </si>
  <si>
    <t>Übersichtsliste der Einrichtungen im Bonner Stadgebiet.</t>
  </si>
  <si>
    <t>https://opendata.bonn.de/dataset/offene-ganztagsgrund-und-f%C3%B6rderschulen</t>
  </si>
  <si>
    <t>614fce9a-ca95-49dd-a428-71a70fe0d1de</t>
  </si>
  <si>
    <t>Schulangebot</t>
  </si>
  <si>
    <t>Stadt Köln: Bildung Und Ausbildung</t>
  </si>
  <si>
    <t>&lt;p&gt;&lt;strong&gt;Strukturdaten zum Themenkomplex: 060 – Bildung und Ausbildung&lt;/strong&gt; Es kann in diesem Datensatz nach den folgenden Kriterien recherchiert werden:&lt;/p&gt;&lt;ul&gt;&lt;li&gt;010 – Allgemeinbildende Schulen insgesamt&lt;/li&gt;&lt;li&gt;020 – Schulform Grundschule&lt;/li&gt;&lt;li&gt;030 – Schulform Hauptschule&lt;/li&gt;&lt;li&gt;040 – Schulform Realschule&lt;/li&gt;&lt;li&gt;050 – Schulform Gymnasium&lt;/li&gt;&lt;li&gt;060 – Schulform Gesamtschule&lt;/li&gt;&lt;li&gt;070 – Schulform Förderschule&lt;/li&gt;&lt;li&gt;080 – Schulform Gemeinschaftsschule&lt;/li&gt;&lt;/ul&gt;</t>
  </si>
  <si>
    <t>https://offenedaten-koeln.de/dataset/bildung-und-ausbildung</t>
  </si>
  <si>
    <t>e9c38ff4-f5f6-4d18-bf40-b07464107185</t>
  </si>
  <si>
    <t>Stadt Moers: Schulen und Bildungseinrichtungen in Moers</t>
  </si>
  <si>
    <t>Der Datensatz enthält Informationen zu Schulen und Bildungseinrichtungen in Moers. Der Datensatz ist nach folgenden Kategorien gegliedert:
ALLE
Förderschulen
Gymnasien
Grundschulen
Hauptschulen
Realschulen
Gesamtschulen</t>
  </si>
  <si>
    <t>5d8f3160-638f-4b75-b7d3-72453adff8c3</t>
  </si>
  <si>
    <t>Standorte der Düsseldorfer Schulen</t>
  </si>
  <si>
    <t xml:space="preserve">&lt;p&gt;Der Datensatz enthält die Standorte der Berufs- Weiterbildungskollegs, Schule für Kranke, Gesamtschulen, Grundschulen, Gymnasien, Förderschulen, Hauptschulen und Realschulen in Düsseldorf.&lt;/p&gt;
</t>
  </si>
  <si>
    <t>https://opendata.duesseldorf.de/dataset/standorte-der-d%C3%BCsseldorfer-schulen</t>
  </si>
  <si>
    <t>9a4ac5c1-4bab-47ee-89b5-d519e732392c</t>
  </si>
  <si>
    <t>Stadt Bonn: Standorte Bonner Schulen</t>
  </si>
  <si>
    <t>Die API liefert die Standorte der öffentlichen Schulen mit Schulformen und Schulnamen im Stadtgebiet Bonn.</t>
  </si>
  <si>
    <t>https://opendata.bonn.de/dataset/standorte-bonner-schulen</t>
  </si>
  <si>
    <t>9acba32b-9a58-4112-9dd0-1048908d27ad</t>
  </si>
  <si>
    <t>Stadt Köln: Schulen in Köln</t>
  </si>
  <si>
    <t>&lt;p&gt;Georeferenzierte Auflistung der Schulen in Köln. Eine kartenbasierte Darstellung kann hier eingesehen werden:Â &lt;a href="http://www.stadt-koeln.de/leben-in-koeln/bildung-und-schule/schulformen/suche-kolner-schulen"&gt;http://www.stadt-koeln.de/leben-in-koeln/bildung-und-schule/schulformen/suche-kolner-schulen&lt;/a&gt;&lt;/p&gt;&lt;p&gt;Â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50 )&lt;/li&gt;&lt;li&gt;NAME (Type: esriFieldTypeString, Alias: Schulname, Length: 100 )&lt;/li&gt;&lt;li&gt;SCHULSTRASSE (Type: esriFieldTypeString, Alias: Schulstraße, Length: 100 )&lt;/li&gt;&lt;li&gt;SCHULNAME (Type: esriFieldTypeString, Alias: Schulname mit Kürzel, Length: 80 )&lt;/li&gt;&lt;li&gt;TRAEGER (Type: esriFieldTypeString, Alias: Träger, Length: 30 )&lt;/li&gt;&lt;li&gt;SHAPE (Type: esriFieldTypeGeometry, Alias: Shape)&lt;/li&gt;&lt;li&gt;XKOOR (Type: esriFieldTypeDouble, Alias: X-Koordinate)&lt;/li&gt;&lt;li&gt;YKOOR (Type: esriFieldTypeDouble, Alias: Y-Koordinate)&lt;/li&gt;&lt;/ul&gt;&lt;p&gt;Â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</si>
  <si>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https://offenedaten-koeln.de/dataset/schulen-k%C3%B6ln</t>
  </si>
  <si>
    <t>f4fe9c34-a53e-4ab8-a6fa-04553897d81e</t>
  </si>
  <si>
    <t>Stadt Köln: Schulen mit gemeinsamen Unterricht in Köln</t>
  </si>
  <si>
    <t>&lt;p&gt;Georeferenzierte Auflistung der Schulen mit gemeinsamen Unterricht (Inklusion) in Köln&lt;/p&gt;&lt;p&gt;Â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40 )&lt;/li&gt;&lt;li&gt;NR_STADTVIERTEL (Type: esriFieldTypeString, Alias: Stadtviertel-Nr., Length: 5 )&lt;/li&gt;&lt;li&gt;STADTVIERTEL (Type: esriFieldTypeString, Alias: Stadtviertel, Length: 50 )&lt;/li&gt;&lt;li&gt;ADRESSE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50 )&lt;/li&gt;&lt;li&gt;SCHULNUMMER (Type: esriFieldTypeDouble, Alias: Schulnummer)&lt;/li&gt;&lt;li&gt;NAME (Type: esriFieldTypeString, Alias: Schulname, Length: 100 )&lt;/li&gt;&lt;li&gt;NUTZUNG (Type: esriFieldTypeString, Alias: Nutzung (Bezeichnung), Length: 255 )&lt;/li&gt;&lt;li&gt;KUERZEL_SCHULAMT (Type: esriFieldTypeString, Alias: Schulamtskürzel, Length: 20 )&lt;/li&gt;&lt;li&gt;SCHULSTRASSE (Type: esriFieldTypeString, Alias: Schulstraße, Length: 100 )&lt;/li&gt;&lt;li&gt;NAME_STT (Type: esriFieldTypeString, Alias: Schulname mit Stadtteil, Length: 100 )&lt;/li&gt;&lt;li&gt;AUFZUG (Type: esriFieldTypeString, Alias: AUFZUG, Length: 20 )&lt;/li&gt;&lt;li&gt;RUFNUMMER (Type: esriFieldTypeString, Alias: RUFNUMMER, Length: 50 )&lt;/li&gt;&lt;li&gt;FAX (Type: esriFieldTypeString, Alias: FAX, Length: 50 )&lt;/li&gt;&lt;li&gt;EMAILADRESSE (Type: esriFieldTypeString, Alias: EMAILADRESSE, Length: 100 )&lt;/li&gt;&lt;li&gt;HYPERLINK (Type: esriFieldTypeString, Alias: Link, Length: 200 )&lt;/li&gt;&lt;li&gt;HYPERLINK_2 (Type: esriFieldTypeString, Alias: Link Adressseite, Length: 200 )&lt;/li&gt;&lt;li&gt;SHAPE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ausgibt.&lt;/p&gt;&lt;p&gt;&lt;strong&gt;Der Datensatz wurde in dem übergreifenden Datensatz Schulen in Köln integriert. Aus diesem Grund wurde die Verlinkung ebenfalls angepasst.&lt;/strong&gt;&lt;/p&gt;</t>
  </si>
  <si>
    <t>https://offenedaten-koeln.de/dataset/schulen-mit-gemeinsamen-unterricht-k%C3%B6ln</t>
  </si>
  <si>
    <t>e2bc733d-00ec-4318-a886-bf73055ba2c2</t>
  </si>
  <si>
    <t>Stadt Moers: Schulen (Punktdaten)</t>
  </si>
  <si>
    <t>Der Datensatz enthält die Geodaten (WGS84 Auf städtischem Grundbesitz) zu den Schulen in Moers.
[Weitere Infos zu den Schulen](https://www.moers.de/de/kultur/schulen-in-moers/)</t>
  </si>
  <si>
    <t>630ad487-2060-435c-80ec-3b3ef4c8cff0</t>
  </si>
  <si>
    <t>Schuleingangsunteruchungen</t>
  </si>
  <si>
    <t>Schuleingangs- und Check-Untersuchungen in den Düsseldorfer Sozialräumen</t>
  </si>
  <si>
    <t xml:space="preserve">&lt;p&gt;Der Datensatz enthält Daten der Schuleingangsuntersuchungen und der Check-Untersuchungen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Gesundheitsamt, Schuleingangsuntersuchung 2015/2017 und Sportamt, Check-Untersuchung&lt;/p&gt;
</t>
  </si>
  <si>
    <t>https://opendata.duesseldorf.de/dataset/schuleingangs-und-check-untersuchungen-den-d%C3%BCsseldorfer-sozialr%C3%A4umen</t>
  </si>
  <si>
    <t>8b734f61-ea30-47a3-9b22-f8defd07d7ee</t>
  </si>
  <si>
    <t>Schülerzahlen</t>
  </si>
  <si>
    <t>Schülerzahlen in den Düsseldorfer Sozialräumen</t>
  </si>
  <si>
    <t xml:space="preserve">&lt;p&gt;Der Datensatz enthält Schülerdaten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Schulverwaltungsamt&lt;/p&gt;
</t>
  </si>
  <si>
    <t>https://opendata.duesseldorf.de/dataset/sch%C3%BClerzahlen-den-d%C3%BCsseldorfer-sozialr%C3%A4umen</t>
  </si>
  <si>
    <t>3edeb0fb-8487-4dc4-b55c-a3a032109d12</t>
  </si>
  <si>
    <t>Stadt Bonn: Schulstatistik Schuljahr 2014/2015</t>
  </si>
  <si>
    <t>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t>
  </si>
  <si>
    <t>https://opendata.bonn.de/dataset/schulstatistik-schuljahr-20142015</t>
  </si>
  <si>
    <t>9f3d9a46-410b-4abe-978e-94d7ea459044</t>
  </si>
  <si>
    <t>Stadt Bonn: Schulstatistik Schuljahr 2015/2016</t>
  </si>
  <si>
    <t>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t>
  </si>
  <si>
    <t>https://opendata.bonn.de/dataset/schulstatistik-schuljahr-20152016</t>
  </si>
  <si>
    <t>efb3f7a8-268d-479d-9280-a70ec94d6780</t>
  </si>
  <si>
    <t>Stadt Bonn: Schulstatistik Schuljahr 2016 2017</t>
  </si>
  <si>
    <t>https://opendata.bonn.de/dataset/schulstatistik-schuljahr-2016-2017</t>
  </si>
  <si>
    <t>39f1aa1a-719b-465e-aba1-3324b95fd415</t>
  </si>
  <si>
    <t>Stadt Köln: Schülerinnen und Schüler</t>
  </si>
  <si>
    <t xml:space="preserve">&lt;p&gt;Schüler/-innen an allgemeinbildenden Schulen (einschl. 2 Gemeinschaftsschulen und 2 Freie Waldorfschulen, ohne 2. Bildungsweg ), aufgeteilt in Stadtteile, Stadtbezirke und die gesamte Stadt Köln.&lt;/p&gt;
&lt;p&gt;Â &lt;/p&gt;
&lt;p&gt;Â &lt;/p&gt;
&lt;p&gt;Quelle: IT.NRW - Geschäftsbereich Statistik/Stadt Köln - Amt für Stadtentwicklung und Statistik (Statistisches Informationssystem)&lt;/p&gt;
</t>
  </si>
  <si>
    <t>https://offenedaten-koeln.de/dataset/sch%C3%BClerinnen-und-sch%C3%BCler</t>
  </si>
  <si>
    <t>7af732d6-a67c-44f7-8cd2-50356fce0172</t>
  </si>
  <si>
    <t>Schülerinnen und Schüler an den städtischen Schulen Düsseldorfs seit 2006</t>
  </si>
  <si>
    <t>&lt;p&gt;Der Datensatz enthält die Gesamtzahl der Schülerinnen und Schüler an den städtischen Schulen Düsseldorfs seit 2006 sowie die Anzahl, der in Düsseldorf wohnhaften Schülerinnen und Schüler.&lt;/p&gt;&lt;p&gt;Die Datei enthält folgende Spalteninformationen:&lt;/p&gt;&lt;ul&gt;&lt;li&gt;Jahr: Erhebungsjahr&lt;/li&gt;&lt;li&gt;Insgesamt: Gesamtzahl der Schülerinnen und Schüler&lt;/li&gt;&lt;li&gt;davon Düsseldorfer/innen: Gesamtzahl der in Düsseldorf wohnhaften Schülerinnen und Schüler&lt;/li&gt;&lt;/ul&gt;</t>
  </si>
  <si>
    <t>https://opendata.duesseldorf.de/dataset/sch%C3%BClerinnen-und-sch%C3%BCler-den-st%C3%A4dtischen-schulen-d%C3%BCsseldorfs-seit-2006</t>
  </si>
  <si>
    <t>d80be459-e6bc-4b28-9283-f6db5d964f34</t>
  </si>
  <si>
    <t>Schülerzahlen für Düsseldorfer Schulen</t>
  </si>
  <si>
    <t>&lt;p&gt;Der Datensatz enthält die Schülerzahlen an den Schulen in Düsseldorf in städtischer Trägerschaft.&lt;/p&gt;&lt;p&gt;Die Dateien enthalten folgende Spalteninformationen:&lt;/p&gt;&lt;ul&gt;&lt;li&gt;Schulnr: Nummer der Schule bei Amt 40&lt;/li&gt;&lt;li&gt;Name: Name der Schule&lt;/li&gt;&lt;li&gt;Anschrift: Straße und Hausnummer&lt;/li&gt;&lt;li&gt;Stadtteil: Stadtteil&lt;/li&gt;&lt;li&gt;Schulform: Abkürzung der Schulform (siehe Liste)&lt;/li&gt;&lt;li&gt;Anzahl: Anzahl der Schülerinnen und Schüler&lt;/li&gt;&lt;/ul&gt;&lt;p&gt;Abkürzungen der Schulformen:&lt;/p&gt;&lt;ul&gt;&lt;li&gt;BK = Berufskolleg&lt;/li&gt;&lt;li&gt;G = Grundschule&lt;/li&gt;&lt;li&gt;GE = Gesamtschule&lt;/li&gt;&lt;li&gt;GY = Gymnasium&lt;/li&gt;&lt;li&gt;H = Hauptschule&lt;/li&gt;&lt;li&gt;R = Realschule&lt;/li&gt;&lt;li&gt;S = Förderschule&lt;/li&gt;&lt;li&gt;WB = Weiterbildungskolleg&lt;/li&gt;&lt;/ul&gt;</t>
  </si>
  <si>
    <t>https://opendata.duesseldorf.de/dataset/sch%C3%BClerzahlen-f%C3%BCr-d%C3%BCsseldorfer-schulen</t>
  </si>
  <si>
    <t>2d96b520-ea52-491f-bb74-a363a017cff2</t>
  </si>
  <si>
    <t>i-Dötze in Düsseldorf 2019</t>
  </si>
  <si>
    <t>&lt;p&gt;Der Datensatz enthält die Anzahl der in Düsseldorf zum 01.08.2018 gemeldeten Kinder,Â  die im Schuljahr 2019/20 schulpflichtig werden (Geburtsdatum 01.10.2012 bis 30.09.2013).&lt;/p&gt;
&lt;p&gt;In Nordrhein-Westfalen wird jedes Kind, das bis zum Beginn des 30. September das sechste Lebensjahr vollendet hat, zum 1. August des gleichen Jahres schulpflichtig.&lt;/p&gt;
&lt;p&gt;Alle Kinder, die am 1. Oktober oder später sechs Jahre alt werden, sind erst im folgenden Kalenderjahr schulpflichtig.&lt;/p&gt;
&lt;p&gt;Die Datei enthält folgende Spalteninformationen:&lt;/p&gt;
&lt;ul&gt;&lt;li&gt;STADTBEZ - zweistellige Nummer des Stadtbezirks&lt;/li&gt;
&lt;li&gt;STADTTEILNR - dreistellige Nummer des Stadtteils&lt;/li&gt;
&lt;li&gt;STADTTEILNAME - Name des Stadtteils&lt;/li&gt;
&lt;li&gt;ANZAHL - Gesamtzahl der eingeschulten Kinder&lt;/li&gt;
&lt;li&gt;Weiblich - Anzahl der eingeschulten Kinder weiblichen Geschlechts&lt;/li&gt;
&lt;li&gt;Männlich - Anzahl der eingeschulten Kinder männlichen Geschlechts&lt;/li&gt;
&lt;/ul&gt;</t>
  </si>
  <si>
    <t>https://opendata.duesseldorf.de/dataset/i-d%C3%B6tze-d%C3%BCsseldorf-2019</t>
  </si>
  <si>
    <t>612e2410-ae82-44cf-8f39-3a80475a5254</t>
  </si>
  <si>
    <t>Stadt Bonn: Grundschulen Anmeldezahlen und Übergangsquoten</t>
  </si>
  <si>
    <t>Zahlen zur Anmeldungen an städtischen Grundschulen in Bonn sowie Informationen zu Anteilen wohnortfremder Kinder an städtischen Grundschulen, Übergangsquoten aus Grundschulen und Migrationshintergrund sowie erwartete Entwicklung an Grundschulen.</t>
  </si>
  <si>
    <t>https://opendata.bonn.de/dataset/grundschulen-anmeldezahlen-und-%C3%BCbergangsquoten</t>
  </si>
  <si>
    <t>04431df2-05ab-4393-a53e-d3bfe61769cc</t>
  </si>
  <si>
    <t>Internetanbindung</t>
  </si>
  <si>
    <t>Stadt Köln: Bandbreitenuebersicht Schulen Koeln</t>
  </si>
  <si>
    <t xml:space="preserve">&lt;p&gt;Die Bandbreitenübersicht für Schulen soll einen Überblick über die Internetanbindung der öffentlichen Schulen der Stadt Köln ermöglichen.&lt;/p&gt;
&lt;p&gt;Die Bandbreitenübersicht ist ein Projekt im Rahmen des Erprobungsraums Rheinland, ein Beitrag zum Konzept Internetstadt Köln, sowie ein Bestandteil der Initiative "Band der Bildung". Hierdurch soll die Internetanbindung der Schulen verbessert werden.&lt;/p&gt;
&lt;p&gt;Nähere Informationen und eine Visualisierung kann hier abgerufen werden:Â &lt;a href="http://www.stadt-koeln.de/leben-in-koeln/bildung-und-schule/bandbreitenuebersicht-fuer-schulen"&gt;http://www.stadt-koeln.de/leben-in-koeln/bildung-und-schule/bandbreitenuebersicht-fuer-schulen&lt;/a&gt;Â &lt;/p&gt;
</t>
  </si>
  <si>
    <t>https://offenedaten-koeln.de/dataset/bandbreitenuebersicht-schulen-koeln</t>
  </si>
  <si>
    <t>28654896-9a01-4bdf-967f-e6c2fd2d8243</t>
  </si>
  <si>
    <t>Stadt Moers: Entwicklung der Erstwunschquote zu den weiterführenden Schulen für das Schuljahr 2014/15</t>
  </si>
  <si>
    <t>Der Datensatz enthält die Entwicklung der Erstwunschquote zu den weiterführenden Schulen für das Schuljahr 2014/15 und den Vergleich zu den Quoten der drei vorausgehenden Jahren.</t>
  </si>
  <si>
    <t>64102732-451c-40f5-bef5-48a27ebd480a</t>
  </si>
  <si>
    <t>Stadt Moers: Entwicklung der Erstwunschquote zu den weiterführenden Schulen in Prozent auf Stadtgebietsebene</t>
  </si>
  <si>
    <t>Der Datensatz enthält die Entwicklung der Erstwunschverhalten an Moerser Schulen im Zeitraum vom 2000/01 bis 2013/14</t>
  </si>
  <si>
    <t>94699655-0a26-419c-998e-682f9b341c54</t>
  </si>
  <si>
    <t>Stadt Moers: Schüler/innen (gesamt) und gebildete Klassen an den Schulen der Stadt Moers im Schuljahr 2012/13</t>
  </si>
  <si>
    <t>Der Datensatz enthält Angaben zu Schülerzahlen und Klassen an Moerser Schulen im Schuljahr 2012/13.</t>
  </si>
  <si>
    <t>0da9fa8e-0977-4508-bb18-c758fde773ea</t>
  </si>
  <si>
    <t>Stadt Moers: Schüler/innen (gesamt) und gebildete Klassen an den Schulen der Stadt Moers im Schuljahr 2013/14</t>
  </si>
  <si>
    <t>Der Datensatz enthält Angaben zu Schülerzahlen und Klassen an Moerser Schulen im Schuljahr 2013/14.</t>
  </si>
  <si>
    <t>8f98697a-522a-4e6d-876b-0a80002e3c59</t>
  </si>
  <si>
    <t>Stadt Moers: Schüler/innen (gesamt) und gebildete Klassen an den Schulen der Stadt Moers im Schuljahr 2014/15</t>
  </si>
  <si>
    <t>Der Datensatz enthält Angaben zu Schülerzahlen und Klassen an Moerser Schulen im Schuljahr 2014/15.</t>
  </si>
  <si>
    <t>012149f9-1309-4823-9139-4806a20f0445</t>
  </si>
  <si>
    <t>Stadt Moers: Schulstatistik Moers für das Schuljahr 2012/2013</t>
  </si>
  <si>
    <t>Der Datensatz enthält Informationen zur Schulstatistik 2012/2013</t>
  </si>
  <si>
    <t>eef396e9-8acd-4a23-a32b-9ed602ba4942</t>
  </si>
  <si>
    <t>Stadt Moers: Veranstaltungen nach Datum in Moers</t>
  </si>
  <si>
    <t>Der Datensatz enthält die Veranstaltungen sortiert nach Datum.</t>
  </si>
  <si>
    <t>9c9edd21-ac6b-4d4b-b862-6237abc9101b</t>
  </si>
  <si>
    <t>Stadt Moers: Schulstatistik Moers für das Schuljahr 2013/2014</t>
  </si>
  <si>
    <t>Der Datensatz enthält Informationen zur Schulstatistik 2013/2014</t>
  </si>
  <si>
    <t>69032263-7500-44f2-bcec-88cd04b12957</t>
  </si>
  <si>
    <t>Stadt Moers: Schulstatistik Moers für das Schuljahr 2014/2015</t>
  </si>
  <si>
    <t>Der Datensatz enthält Informationen zur Schulstatistik 2014/2015</t>
  </si>
  <si>
    <t>0639cbd4-0c5b-459e-925b-6843ab828ff4</t>
  </si>
  <si>
    <t>Stadt Moers: Schulstatistik Moers für das Schuljahr 2015/2016</t>
  </si>
  <si>
    <t>Der Datensatz enthält Informationen zur Schulstatistik 2015/2016</t>
  </si>
  <si>
    <t>52e1f251-cb70-4e61-90ae-f1ed033bf7eb</t>
  </si>
  <si>
    <t>Stadt Köln: Schuleingangsuntersuchung Koeln</t>
  </si>
  <si>
    <t xml:space="preserve">&lt;p&gt;Schuleingangsuntersuchung 2012&lt;/p&gt;
&lt;p&gt;Bei der Schuleingangsuntersuchung wird das Gewicht in Beziehung gesetzt zur Körpergröße und anhand eines gängigen Modells (nach Kromeyer-Hausschild u.a.) bewertet. &lt;/p&gt;
&lt;p&gt;Danach wird zwischen Normalgewicht, Untergewicht/ deutlichem Untergewicht und Übergewicht/deutlichem Übergewicht unterschieden. Unter Übergewicht ist ein im Vergleich zur Norm erhöhtes Körpergewicht zu verstehen, das durch einen vermehrten Körperfettanteil bedingt ist. Als Messgröße für das Gewicht wird der in der Schuleingangsuntersuchung berechnete BodyMassIndex herangezogen. Der BodyMaßIndex (BMI) wird berechnet, indem das Körpergewicht (kg) durch die quadrierte Körperlänge (m²) geteilt wird. Da bei Kindern das Körpergewicht stark vom Alter abhängt, wird zusätzlich das Alter und Geschlecht des jeweiligen Kindes berücksichtigt. Auf Basis der Durchschnittsnormkurven wurde ein Modell entwickelt, das in 100 Gewichtszonen, â€žPerzentilenâ€œ, unterteilt ist. Als normalgewichtig gilt ein Kind, dessen errechneter Wert zwischen der 10ten und der 90ten Perzentile liegt. Kinder mit Wert über der 90ten Perzentile werden als übergewichtig oder (ab der 97ten Perzentile) als deutlich übergewichtig (oder adipös) eingeordnet. Kinder, deren Wert unterhalb der 10ten Perzentile liegt, gelten als untergewichtig oder (unterhalb der 3ten Perzentile) als deutlich untergewichtig. Das Perzentilen-Modell wurde auf der Grundlage einer empirischen Erhebung entwickelt.&lt;/p&gt;
</t>
  </si>
  <si>
    <t>https://offenedaten-koeln.de/dataset/schuleingangsuntersuchung-koeln</t>
  </si>
  <si>
    <t>39a4ffef-a84e-4e55-ae96-8bf8768d9f86</t>
  </si>
  <si>
    <t>Stadt Moers: Schulstatistik Moers für das Schuljahr 2016/2017</t>
  </si>
  <si>
    <t>Der Datensatz enthält Informationen zur Schulstatistik 2016/2017</t>
  </si>
  <si>
    <t>99f799de-6076-4dd0-9a1b-b9dd29b55c05</t>
  </si>
  <si>
    <t>Stadt Moers: Erstwunschverhalten an Moerser Schulen 2012/13</t>
  </si>
  <si>
    <t>Der Datensatz enthält Angaben zum Erstwunschverhalten an Moerser Schulen im Schuljahr 2012/13.</t>
  </si>
  <si>
    <t>182cca95-49f4-493a-8eb5-e9ec5c98fb87</t>
  </si>
  <si>
    <t>Stadt Moers: Erstwunschverhalten an Moerser Schulen 2013/14</t>
  </si>
  <si>
    <t>Der Datensatz enthält Angaben zum Erstwunschverhalten an Moerser Schulen im Schuljahr 2013/14.</t>
  </si>
  <si>
    <t>0dd9ecf7-2393-482d-9561-30aa11937082</t>
  </si>
  <si>
    <t>Senioren</t>
  </si>
  <si>
    <t>Stadt Bonn: Finanzberichte Seniorenzentren</t>
  </si>
  <si>
    <t>Halbjahresberichte über die Entwicklung der Erträge und Aufwendungen sowie über die Abwicklung des Vermögensplans der Seniorenzentren der Bundesstadt Bonn</t>
  </si>
  <si>
    <t>https://opendata.bonn.de/dataset/finanzberichte-seniorenzentren</t>
  </si>
  <si>
    <t>cc7b974f-5f3c-4820-9cc6-a534b6553d37</t>
  </si>
  <si>
    <t>Sicherheit</t>
  </si>
  <si>
    <t>Stadt Köln: Karneval Koeln 2016</t>
  </si>
  <si>
    <t xml:space="preserve">&lt;p&gt;Die Stadt Köln bietet in ihrem Internet-Angebot eine kompakte Übersicht mit Tipps und Hinweisen zu den Karnevalstagen.&lt;/p&gt;
&lt;p&gt;Diese Informationen stehen auch als open data zur Verfügung.&lt;/p&gt;
&lt;p&gt;&lt;strong&gt;Weitere Informationen&lt;/strong&gt;&lt;/p&gt;
&lt;p&gt;Auf der Übersichtsseite Karneval &lt;a href="http://www.stadt-koeln.de/leben-in-koeln/freizeit-natur-sport/karneval/" target="_blank"&gt;http://www.stadt-koeln.de/leben-in-koeln/freizeit-natur-sport/karneval/&lt;/a&gt; finden Sie zum einen eine interaktive Übersichtskarte zu Anlaufstellen wie den Unfallhilfestellen der Hilfsorganisatio-nen und der Feuerwehr, den Glasverbotszonen, dem Frauen Security Point, Toiletten und Urinale, den Zugwegen sowie zusammengefasste Informationen zum Thema â€žSicher feiern im Karnevalâ€œ. Alle Angebote sind auch für den Abruf über Smartphones auf-bereitet.&lt;/p&gt;
</t>
  </si>
  <si>
    <t>https://offenedaten-koeln.de/dataset/karneval-koeln-2016</t>
  </si>
  <si>
    <t>53778abc-cbef-4567-9d43-4bbb87dbe547</t>
  </si>
  <si>
    <t>Stadt Köln: Karneval Koeln 2017</t>
  </si>
  <si>
    <t xml:space="preserve">&lt;p&gt;Hier finden Sie Anlaufstellen für Hilfesuchende, Informationen zu Unfallhilfszentren, Glasverbotszonen, über den Zugweg am Karnevalssonntag und am Rosenmontag, Veränderungen und Sperrungen, Servicezentren und was wir sonst für Sie an wichtigen Infos bereitstellen können.&lt;/p&gt;
&lt;p&gt;&lt;strong&gt;Information&lt;/strong&gt;&lt;br /&gt;
Eine interaktive Übersichtskarte mit weiteren Infos und wichtigen Links gibt es hier:&lt;/p&gt;
&lt;p&gt;&lt;a href="http://www.stadt-koeln.de/leben-in-koeln/freizeit-natur-sport/karneval/uebersichtskarte-karneval-in-koeln"&gt;http://www.stadt-koeln.de/leben-in-koeln/freizeit-natur-sport/karneval/u...&lt;/a&gt;&lt;/p&gt;
&lt;p&gt;Â &lt;/p&gt;
</t>
  </si>
  <si>
    <t>https://offenedaten-koeln.de/dataset/karneval-koeln-2017</t>
  </si>
  <si>
    <t>3156a271-b2ba-44ae-b239-255f1e09cb28</t>
  </si>
  <si>
    <t>Stadt Köln: Karneval Koeln 2018</t>
  </si>
  <si>
    <t xml:space="preserve">&lt;p&gt;Wissenswertes für die jecken Tage: Zugweg, Unfallhilefestellen, Sperrungen - Glasverbot und vieles mehr.&lt;/p&gt;
</t>
  </si>
  <si>
    <t>https://offenedaten-koeln.de/dataset/karneval-koeln-2018</t>
  </si>
  <si>
    <t>a2b1966f-c7f6-4aa3-84f1-20502f1bb9f4</t>
  </si>
  <si>
    <t>Stadt Köln: Silvester</t>
  </si>
  <si>
    <t xml:space="preserve">&lt;p&gt;In diesem Datensatz werden georeferenzierte Informationen zum Themengebiet Silvester 2017ff in Köln gelistet. Dazu gehören:&lt;/p&gt;
&lt;p&gt;- Verortung von Infopoints, Zugängen, Notausgängen&lt;/p&gt;
&lt;p&gt;- Verortung von Fluchtflächen, Schutzzonen, Sperrzonen, Sperrungen&lt;/p&gt;
&lt;p&gt;- Verortung von Unfallhilfestellen, Beratungsdiensten und Toiletten&lt;/p&gt;
</t>
  </si>
  <si>
    <t>https://offenedaten-koeln.de/dataset/silvester</t>
  </si>
  <si>
    <t>23f9a93b-34f4-4f7f-8d0f-3487be45d0b9</t>
  </si>
  <si>
    <t>Stadt Köln: Silvester Koeln 2016</t>
  </si>
  <si>
    <t xml:space="preserve">&lt;p&gt;In diesem Datensatz werden georeferenzierte Informationen zum Themengebiet Silvester 2016 in Köln gelistet. Dazu gehören:&lt;/p&gt;
&lt;p&gt;- Verortung von Infopoints, Zugängen, Notausgängen&lt;/p&gt;
&lt;p&gt;- Verortung von Fluchtflächen, Schutzzonen, Sperrzonen, Sperrungen&lt;/p&gt;
&lt;p&gt;- Verortung von Unfallhilfestellen, Beratungsdiensten und Toiletten&lt;/p&gt;
</t>
  </si>
  <si>
    <t>https://offenedaten-koeln.de/dataset/silvester-koeln-2016</t>
  </si>
  <si>
    <t>e90c674a-bad0-4c31-b2ec-29bddd183c57</t>
  </si>
  <si>
    <t>Kriminalitätsstatistik</t>
  </si>
  <si>
    <t>Stadt Köln: Kriminalstatistik Stadtgebiet Koeln 2014</t>
  </si>
  <si>
    <t xml:space="preserve">&lt;p&gt;Auf dieser Seite stellt Ihnen die Polizei Köln die Zahlen zur Polizeilichen Kriminalstatistik 2014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href="https://www.polizei.nrw.de/media/Dokumente/Behoerden/Koeln/pks-2015-koeln.pdf"&gt;https://www.polizei.nrw.de/media/Dokumente/Behoerden/Koeln/pks-2015-koeln.pdf&lt;/a&gt;&lt;/p&gt;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</si>
  <si>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https://offenedaten-koeln.de/dataset/kriminalstatistik-stadtgebiet-koeln-2014</t>
  </si>
  <si>
    <t>5e9810de-68a6-4dd6-a25c-d4b213ca095c</t>
  </si>
  <si>
    <t>Stadt Köln: Kriminalstatistik Stadtgebiet Koeln 2015</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</si>
  <si>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&lt;p&gt;&lt;strong&gt;Information:&lt;/strong&gt;&lt;br /&gt;
Die gelisteten Rohdaten entstammen folgender Datei:Â &lt;a href="http://www.polizei.nrw.de/media/Dokumente/Behoerden/Koeln/pks-2015-koeln.pdf"&gt;http://www.polizei.nrw.de/media/Dokumente/Behoerden/Koeln/pks-2015-koeln.pdf&lt;/a&gt;&lt;/p&gt;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</si>
  <si>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https://offenedaten-koeln.de/dataset/kriminalstatistik-stadtgebiet-koeln-2015</t>
  </si>
  <si>
    <t>a1b12f0e-e187-4600-9d8a-d95cf3eb4cd8</t>
  </si>
  <si>
    <t>Stadt Köln: Kriminalstatistik Stadtgebiet Koeln 2015 JSON</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</si>
  <si>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&lt;p&gt;&lt;strong&gt;Information:&lt;/strong&gt;&lt;br /&gt;
Die gelisteten Rohdaten entstammen folgender Datei:Â &lt;a href="http://www.polizei.nrw.de/media/Dokumente/Behoerden/Koeln/pks-2015-koeln.pdf"&gt;&lt;font color="#0066cc"&gt;http://www.polizei.nrw.de/media/Dokumente/Behoerden/Koeln/pks-2015-koeln.pdf&lt;/font&gt;&lt;/a&gt;&lt;/p&gt;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</si>
  <si>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https://offenedaten-koeln.de/dataset/kriminalstatistik-stadtgebiet-koeln-2015-json</t>
  </si>
  <si>
    <t>2b2bf0ad-7408-4f9a-b461-c48ba381ae48</t>
  </si>
  <si>
    <t>Stadt Köln: Kriminalstatistik Stadtgebiet Koeln 2016</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</si>
  <si>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href="http://www.polizei.nrw.de/media/Dokumente/Behoerden/Koeln/pks-2015-koeln.pdf"&gt;http://www.polizei.nrw.de/media/Dokumente/Behoerden/Koeln/pks-2015-koeln.pdf&lt;/a&gt;&lt;/p&gt;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</si>
  <si>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https://offenedaten-koeln.de/dataset/kriminalstatistik-stadtgebiet-koeln-2016</t>
  </si>
  <si>
    <t>4e2a6d81-7123-41d4-919f-f53e9bd8e5de</t>
  </si>
  <si>
    <t>Stadt Köln: Kriminalstatistik Stadtgebiet Koeln 2016 JSON</t>
  </si>
  <si>
    <t xml:space="preserve">&lt;p&gt;Auf dieser Seite stellt Ihnen die Polizei Köln die Zahlen zur Polizeilichen Kriminalstatistik 2016 für das Stadtgebiet Köln als Rohdatenbestand zur Verfügung.&lt;/p&gt;
&lt;p&gt;Eine grafische Aufbereitung und weitere Statistiken können Sie hier abrufen:&lt;br /&gt;&lt;a href="http://www.polizei.nrw.de/koeln/kategorie__60.html"&gt;http://www.polizei.nrw.de/koeln/kategorie__60.html&lt;/a&gt;&lt;br /&gt;&lt;a href="http://www.koeln.polizei.nrw.de/" target="_blank"&gt;www.koeln.polizei.nrw.de&lt;/a&gt;&lt;/p&gt;
&lt;p&gt;&lt;strong&gt;Information:&lt;/strong&gt;&lt;br /&gt;
Die gelisteten Rohdaten entstammen folgender Datei:Â &lt;a href="http://www.polizei.nrw.de/media/Dokumente/Behoerden/Koeln/pks-jahresbericht2016-koeln.pdf"&gt;http://www.polizei.nrw.de/media/Dokumente/Behoerden/Koeln/pks-jahresbericht2016-koeln.pdf&lt;/a&gt;&lt;/p&gt;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</si>
  <si>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https://offenedaten-koeln.de/dataset/kriminalstatistik-stadtgebiet-koeln-2016-json</t>
  </si>
  <si>
    <t>6e0602fd-5d1d-45ea-86c8-737b647ee749</t>
  </si>
  <si>
    <t>Stadt Köln: Kriminalstatistik Stadtgebiet Koeln 2017</t>
  </si>
  <si>
    <t xml:space="preserve">&lt;p&gt;Auf dieser Seite stellt Ihnen die Polizei Köln die Zahlen zur Polizeilichen Kriminalstatistik 2017 für das Stadtgebiet Köln als Rohdatenbestand zur Verfügung.&lt;/p&gt;
&lt;p&gt;Eine grafische Aufbereitung und weitere Statistiken können Sie hier abrufen:&lt;br /&gt;
&lt;a href="https://koeln.polizei.nrw/polizeiliche-kriminalstatistik"&gt;https://koeln.polizei.nrw/polizeiliche-kriminalstatistik&lt;/a&gt;&lt;br /&gt;
&lt;a href="http://www.koeln.polizei.nrw.de"&gt;www.koeln.polizei.nrw.de&lt;/a&gt;&lt;/p&gt;
&lt;p&gt;Information:&lt;br /&gt;
Die gelisteten Rohdaten entstammen folgender Datei:&lt;br /&gt;
&lt;a href="https://koeln.polizei.nrw/sites/default/files/2018-03/k-pks-2017-k_0.pdf"&gt;https://koeln.polizei.nrw/sites/default/files/2018-03/k-pks-2017-k_0.pdf&lt;/a&gt;&lt;br /&gt;
Quelle: Polizei Nordrhein-Westfalen &lt;a href="http://www.polizei.nrw.de/koeln/index.html"&gt;http://www.polizei.nrw.de/koeln/index.html&lt;/a&gt;&lt;/p&gt;
&lt;p&gt;Altersstruktur:&lt;/p&gt;
&lt;p&gt;Kinder ... bis 13 Jahre&lt;/p&gt;
&lt;p&gt;Jugendliche 14 bis unter 17 Jahre&lt;/p&gt;
&lt;p&gt;Heranwachsende 18 bis unter 20 Jahre&lt;/p&gt;
&lt;p&gt;Erwachsene 21 und älter ...&lt;/p&gt;
</t>
  </si>
  <si>
    <t>https://offenedaten-koeln.de/dataset/kriminalstatistik-stadtgebiet-koeln-2017</t>
  </si>
  <si>
    <t>7d8ce107-bbc4-49ac-a668-b43845c12e09</t>
  </si>
  <si>
    <t>Ordnungsamt</t>
  </si>
  <si>
    <t>Stadt Köln: Statistik Ordungsamt Koeln 2016</t>
  </si>
  <si>
    <t xml:space="preserve">&lt;p align="LEFT"&gt;Der Ordnungs- und Verkehrsdienst des Amtes für öffentliche Ordnung legt seine vorläu-fige Statistik für das Jahr 2016 vor. Die Zahlen und Daten sind aus der beigefügten Da-tei, getrennt nach den Angaben für den Verkehrsdienst und den Ordnungsdienst, ersichtlich. &lt;/p&gt;
&lt;p&gt;Die Statistik basiert auf den Fallzahlen zum 30. November 2016. Die Zahlen für Dezem-ber wurden anhand der Dezemberwerte aus den Vorjahren prognostiziert. Bei den An-gaben zu den Einnahmen handelt es sich um die Beträge, die nach dem aktuellen Stand der Verfahren erwartet werden können. Hier sind ständige Anpassungen durch einge-stellte oder rechtskräftig abgeschlossene Verfahren notwendig. &lt;/p&gt;
&lt;p&gt;Weitere Informationen finden Sie hier: &lt;a href="http://www.stadt-koeln.de/politik-und-verwaltung/presse/mehr-personaleinsatz-und-praeventivarbeit"&gt;http://www.stadt-koeln.de/politik-und-verwaltung/presse/mehr-personaleinsatz-und-praeventivarbeit&lt;/a&gt;&lt;/p&gt;
</t>
  </si>
  <si>
    <t>https://offenedaten-koeln.de/dataset/statistik-ordungsamt-koeln-2016</t>
  </si>
  <si>
    <t>f8192fb5-46b1-4f5e-b1cb-43f527c32713</t>
  </si>
  <si>
    <t>Stadt Köln: Kriminalstatistik Stadtgebiet Koeln 2014 JSON</t>
  </si>
  <si>
    <t xml:space="preserve">&lt;p&gt;Auf dieser Seite stellt Ihnen die Polizei Köln die Zahlen zur Polizeilichen Kriminalstatistik 2014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href="http://www.polizei.nrw.de/media/Dokumente/Behoerden/Koeln/pks-2014-koeln.pdf" target="_blank"&gt;http://www.polizei.nrw.de/media/Dokumente/Behoerden/Koeln/pks-2014-koeln.pdf&lt;/a&gt;&lt;/p&gt;
&lt;p&gt;&lt;strong&gt;Quelle: Polizei Nordrhein-Westfalen&lt;/strong&gt;Â &lt;a href="http://www.polizei.nrw.de/koeln/index.html"&gt;http://www.polizei.nrw.de/koeln/index.html&lt;/a&gt;&lt;/p&gt;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</si>
  <si>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https://offenedaten-koeln.de/dataset/kriminalstatistik-stadtgebiet-koeln-2014-json</t>
  </si>
  <si>
    <t>c5a12e21-b4ba-4648-9a50-e288242afc10</t>
  </si>
  <si>
    <t>Notinseln</t>
  </si>
  <si>
    <t>Stadt Moers: Notinseln in Moers</t>
  </si>
  <si>
    <t>Der Datensatz enthält die Standorte (Adressen inklusive Geodaten) der [Notinseln](https://www.moers.de/de/generationen/notinsel-wo-wir-sind-bist-du-sicher/).</t>
  </si>
  <si>
    <t>24770ed8-b915-4e2f-a2b9-522dc5c9b5e2</t>
  </si>
  <si>
    <t>Stadt Moers: Dienstanweisung Social Media</t>
  </si>
  <si>
    <t>Der Datensatz enthält die Dienstanweisung Social Media der Stadtverwaltung Moers.</t>
  </si>
  <si>
    <t>658fc492-b895-4ba0-9a60-c0642da43766</t>
  </si>
  <si>
    <t>Soziale Hilfen</t>
  </si>
  <si>
    <t>31501</t>
  </si>
  <si>
    <t>313.05</t>
  </si>
  <si>
    <t>310.00</t>
  </si>
  <si>
    <t>Zukunftswerkstatt Düsseldorf Jahresberichte seit 2012</t>
  </si>
  <si>
    <t xml:space="preserve">&lt;p&gt;Der Datensatz enthält die Jahresberichte der Zukunftswerkstatt Düsseldorf seit dem Jahr 2012 als PDF-Dateien.&lt;/p&gt;
&lt;p&gt;Die ZWD ist der Arbeitsmarktdienstleister der Landeshauptstadt Düsseldorf.&lt;/p&gt;
&lt;p&gt;Weitere Informationen erhalten Sie unter: &lt;a href="http://www.zwd.de/" target="_blank"&gt;http://www.zwd.de&lt;/a&gt;&lt;/p&gt;
&lt;p&gt;Mit ihrer gemeinnützigen Tochtergesellschaft Zukunftswerkstatt Düsseldorf GmbH engagiert sich die Landeshauptstadt Düsseldorf seit 1989 auf dem kommunalen Arbeitsmarkt. Als Unternehmen der Sozialwirtschaft schafft die ZWD berufliche Perspektiven und wirkt an der Lösung gesellschaftlicher Probleme mit. In enger Abstimmung mit der Stadt, der Agentur für Arbeit und dem Jobcenter Düsseldorf sowie dem Land Nordrhein-Westfalen werden arbeitsmarktpolitische Programme umgesetzt. Wir bieten Beratung, Qualifizierung und zeitlich befristete Arbeit in eigenen Zweckbetrieben an für Menschen, die auf ihrem Weg zurück in den Arbeitsmarkt umfassende Unterstützung benötigen. Â &lt;/p&gt;
</t>
  </si>
  <si>
    <t>https://opendata.duesseldorf.de/dataset/zukunftswerkstatt-d%C3%BCsseldorf-jahresberichte-seit-2012</t>
  </si>
  <si>
    <t>df4b6b94-9ab5-40e4-b1b3-76d219d41912</t>
  </si>
  <si>
    <t>Zukunftswerkstatt Düsseldorf GmbH</t>
  </si>
  <si>
    <t>Standorte der Quartiersarbeit des Amtes für Soziales</t>
  </si>
  <si>
    <t>&lt;p&gt;Der Datensatz enthält die Namen und Anschriften der Einrichtungen im Rahmen der Quartiersarbeit vom Amt für Soziales der Landeshauptstadt Düsseldorf.&lt;/p&gt;&lt;p&gt;In der Datei sind die Stadtteile der Landeshauptstadt nur mit Schlüsselnummer angegeben. Die Zuordnung der Nummern zu den Namen der Stadtteile können Sie der csv-Datei "&lt;a href="https://opendata.duesseldorf.de/dataset/6f54adb0-aa46-4d21-8ea1-9e48d6280452/resource/1f2d9c79-2c49-4d0b-a927-eb8d710b0903#%7B%7D" id="Stadtteile von Düsseldorf" name="Stadtteile von Düsseldorf" target="_blank" title="Stadtteile von Düsseldorf"&gt;Stadtteile Düsseldorf 2017&lt;/a&gt;" entnehmen.&lt;/p&gt;&lt;p&gt;Die Datei "Einrichtungen im Rahmen der Quartiersarbeit vom Amt für Sozialesâ€œ enthält folgende Spalteninformationen:&lt;/p&gt;&lt;ul&gt;&lt;li&gt;Stadtbezirk: Nummer des Stadtbezirks&lt;/li&gt;&lt;li&gt;Stadteil: Nummer des Stadtteils&lt;/li&gt;&lt;li&gt;Sozialraum: Nummer des Sozialraums&lt;/li&gt;&lt;li&gt;Straße: Straße und Hausnummer der Einrichtung&lt;/li&gt;&lt;li&gt;Bezeichnung: Bezeichnung der Einrichtung&lt;/li&gt;&lt;li&gt;Träger, Anbieter, Betreiber: Träger, Anbieter, Betreiber der Einrichtung&lt;/li&gt;&lt;li&gt;Schwerpunkt: Schwerpunkttätigkeit in der betreffenden Einrichtung&lt;/li&gt;&lt;li&gt;Rolle Amt 50: Die Rolle des Amtes für Soziales in Bezug auf diese Einrichtung&lt;/li&gt;&lt;/ul&gt;&lt;p&gt;Â &lt;/p&gt;</t>
  </si>
  <si>
    <t>https://opendata.duesseldorf.de/dataset/standorte-der-quartiersarbeit-des-amtes-f%C3%BCr-soziales</t>
  </si>
  <si>
    <t>http://dcat-ap.de/def/licenses/dl-by-de/2_0</t>
  </si>
  <si>
    <t>04579ddd-4365-4ae4-9037-9a7e5f239128</t>
  </si>
  <si>
    <t>Behindertenwohnheime</t>
  </si>
  <si>
    <t>311.03</t>
  </si>
  <si>
    <t>Stadt Bonn: Standorte der Behindertenwohnheime Bonn</t>
  </si>
  <si>
    <t>Die API liefert die Standorte der Behindertenwohnheime Bonn.</t>
  </si>
  <si>
    <t>https://opendata.bonn.de/dataset/standorte-der-behindertenwohnheime-bonn</t>
  </si>
  <si>
    <t>24c13093-c085-4840-ae21-b18346d744d2</t>
  </si>
  <si>
    <t>Stadt Moers: Strassenverzeichnis der Sozialraumteams Moers</t>
  </si>
  <si>
    <t xml:space="preserve">Der allgemeine soziale Dienst arbeitet sozialraumorientiert, das heißt die zuständigen Mitarbeiter und Mitarbeiterinnen sind dezentral in den entsprechenden Teams Moers Nord, Moers Ost und Moers Mitte/Süd zu finden. In diesem Straßenverzeichnis finden Sie die jeweils zuständigen Sachbearbeiterinnen und Sachbearbeiter, aufgelistet nach Straßennamen.
</t>
  </si>
  <si>
    <t>e6da0023-911b-4797-a2fc-5c881b33ab87</t>
  </si>
  <si>
    <t>311.04</t>
  </si>
  <si>
    <t>Beziehende von Grundsicherung im Alter und bei Erwerbsminderung nach SGB XII Düsseldorf</t>
  </si>
  <si>
    <t>&lt;p&gt;Der Datensatz enthält die Anzahl der Leistungsempfänger von Grundsicherung im Alter und bei Erwerbsminderung nach SGB XII in Düsseldorf seit 2010 bis 2016.&lt;/p&gt;&lt;p&gt;Die Zahlen wurden jeweils zum 31.12. des Jahres erhoben.&lt;/p&gt;&lt;p&gt;Die Datei "Leistungsempfänger von Grundsicherung im Alter und bei Erwerbsminderung nach SGB XII Düsseldorf" enthält folgende Spalteninformationen:&lt;/p&gt;&lt;ul&gt;&lt;li&gt;Jahr: Erhebungsjahr&lt;/li&gt;&lt;li&gt;Anzahl Personen: Anzahl der Leistungsbezieher zum 31.12. des Jahres&lt;/li&gt;&lt;/ul&gt;</t>
  </si>
  <si>
    <t>https://opendata.duesseldorf.de/dataset/beziehende-von-grundsicherung-im-alter-und-bei-erwerbsminderung-nach-sgb-xii-d%C3%BCsseldorf</t>
  </si>
  <si>
    <t>4b8e455e-398f-4d62-8a91-ad352ee3b10d</t>
  </si>
  <si>
    <t>Leistungsbezieher</t>
  </si>
  <si>
    <t>Beziehende von Grundsicherung im Alter und bei Erwerbsminderung nach SGB XII in Düsseldorfer Sozialräumen</t>
  </si>
  <si>
    <t xml:space="preserve">&lt;p&gt;Der Datensatz enthält die Zahlen für die Beziehenden von Grundsicherung im Alter und bei Erwerbsminderung nach SGB XII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Soziales&lt;/p&gt;
</t>
  </si>
  <si>
    <t>https://opendata.duesseldorf.de/dataset/beziehende-von-grundsicherung-im-alter-und-bei-erwerbsminderung-nach-sgb-xii-d%C3%BCsseldorfer</t>
  </si>
  <si>
    <t>e0d5efda-2db7-425e-95c4-8835f149daea</t>
  </si>
  <si>
    <t>Asylwerber</t>
  </si>
  <si>
    <t>313.03</t>
  </si>
  <si>
    <t>Beziehende von Leistungen nach dem Asylbewerberleistungsgesetz seit 1994 in Düsseldorf</t>
  </si>
  <si>
    <t>&lt;p&gt;Der Datensatz enthält die Anzahl der Leistungsbeziehenden nach dem Asylbewerberleistungsgesetz (AsylbLG) in Düsseldorf seit 1994.&lt;/p&gt;&lt;p&gt;Die Datei " Leistungsbezieher Â nach dem Asylbewerberleistungsgesetz 1994 bis 2017 Personen" enthält folgende Spalteninformationen:&lt;/p&gt;&lt;ul&gt;&lt;li&gt;Jahr: Erhebungsjahr&lt;/li&gt;&lt;li&gt;Personen insgesamt: Anzahl der Personen insgesamt&lt;/li&gt;&lt;li&gt;davon männlich: Anzahl der männlichen Personen&lt;/li&gt;&lt;li&gt;davon weiblich: Anzahl der weiblichen Personen&lt;/li&gt;&lt;li&gt;darunter im Alter von unter 18 Jahren: Anzahl der Personen unter 18 Jahren&lt;/li&gt;&lt;/ul&gt;&lt;p&gt;Die Datei " Leistungsbezieher Â nach dem Asylbewerberleistungsgesetz 1994 bis 2017 Haushalte" enthält folgende Spalteninformationen:&lt;/p&gt;&lt;ul&gt;&lt;li&gt;Jahr: Erhebungsjahr&lt;/li&gt;&lt;li&gt;Haushalte insgesamt: Anzahl der Haushalte&lt;/li&gt;&lt;li&gt;darunter Haushalte mit Kindern: Anzahl der Haushalte mit Kindern&lt;/li&gt;&lt;/ul&gt;</t>
  </si>
  <si>
    <t>https://opendata.duesseldorf.de/dataset/beziehende-von-leistungen-nach-dem-asylbewerberleistungsgesetz-seit-1994-d%C3%BCsseldorf</t>
  </si>
  <si>
    <t>1747f94b-7076-4acc-82ec-8f9b21fb9259</t>
  </si>
  <si>
    <t>Entwicklung der Zahlen von Leistungsbeziehern nach dem Asylbewerberleistungsgesetz in Düsseldorf seit 2016</t>
  </si>
  <si>
    <t>&lt;p&gt;Der Datensatz enthält die Entwicklung der Zahlen von Leistungsbeziehern nach dem Asylbewerberleistungsgesetz (AsylbLG) für die Stadt Düsseldorf seit 2016.&lt;/p&gt;&lt;p&gt;Sie beziehen sich immer auf den 1. des Monats.&lt;/p&gt;&lt;p&gt;Die Datei â€žLeistungsbezieher nach AsylbLGâ€œ enthält folgende Spalteninformationen:&lt;/p&gt;&lt;ul&gt;&lt;li&gt;Zeitraum: Erhebungsmonat&lt;/li&gt;&lt;li&gt;Leistungsbezieher nach AsylbLG: Anzahl der Leistungsbezieher&lt;/li&gt;&lt;/ul&gt;</t>
  </si>
  <si>
    <t>https://opendata.duesseldorf.de/dataset/entwicklung-der-zahlen-von-leistungsbeziehern-nach-dem-asylbewerberleistungsgesetz</t>
  </si>
  <si>
    <t>2549171d-d686-45cb-903f-a7f075911897</t>
  </si>
  <si>
    <t>311</t>
  </si>
  <si>
    <t>Jahresmittelwerte für Düsseldorf der leistungsbeziehenden Personen nach SGB XII</t>
  </si>
  <si>
    <t xml:space="preserve">&lt;p&gt;Der Datensatz enthält die Jahresmittelwerte für Düsseldorf der leistungsbeziehenden Personen nach SGB XII seit 2012&lt;/p&gt;
</t>
  </si>
  <si>
    <t>https://opendata.duesseldorf.de/dataset/jahresmittelwerte-f%C3%BCr-d%C3%BCsseldorf-der-leistungsbeziehenden-personen-nach-sgb-xii</t>
  </si>
  <si>
    <t>6edafd1a-851f-4671-8bfc-991cf19efda0</t>
  </si>
  <si>
    <t>Wohngeld</t>
  </si>
  <si>
    <t>35101</t>
  </si>
  <si>
    <t>313.04</t>
  </si>
  <si>
    <t>Wohngeldempfänger in den Wohnquartieren Düsseldorf</t>
  </si>
  <si>
    <t>https://opendata.duesseldorf.de/dataset/wohngeldempf%C3%A4nger-den-wohnquartieren-d%C3%BCsseldorf</t>
  </si>
  <si>
    <t>a5153d3b-a345-4a70-b89a-8a9bee18db54</t>
  </si>
  <si>
    <t>Kostenfreie Übernachtungsangebote für Wohnungslose in Düsseldorf</t>
  </si>
  <si>
    <t>&lt;p&gt;Der Datensatz enthält die Standorte und Öffnungszeiten Â der kostenfreien Übernachtungsangebote sowie Tagesstätten für Wohnungslose in Düsseldorf.&lt;/p&gt;&lt;p&gt;In enger Kooperation mit den örtlichen Trägern der Wohnungslosenhilfe stellt die Stadtverwaltung Düsseldorf ganzjährig kostenlose Übernachtungsmöglichkeiten für Wohnungslose zur Verfügung. Ergänzt wird das Angebot von November bis März um die Winternothilfe, die zusätzliche Übernachtungsplätze in den Wintermonaten anbietet.&lt;/p&gt;&lt;p&gt;Tagsüber können sich Wohnungslose in den ganzjährig geöffneten Tagesstätten für Wohnungslose aufhalten. Hier werden warme Mahlzeiten und warme Getränke angeboten.&lt;/p&gt;&lt;p&gt;Die Datei â€žNotschlafstellen für Obdachloseâ€œ enthält folgende Spalteninformationen:&lt;/p&gt;&lt;ul&gt;&lt;li&gt;Name: Name der Einrichtung&lt;/li&gt;&lt;li&gt;Straße: Anschrift der Einrichtung&lt;/li&gt;&lt;li&gt;Stadtteil: Stadtteil, in der sich die Einrichtung befindet&lt;/li&gt;&lt;li&gt;Tagesaufenhalt: x = Tagesaufenthalt möglich, - = Kein Tagesaufenthalt möglich&lt;/li&gt;&lt;li&gt;Schlafplätze: Anzahl der Schlafplätze, sofern vorhanden&lt;/li&gt;&lt;li&gt;Tage: Öffnungstage&lt;/li&gt;&lt;li&gt;Öffnungszeiten: Angabe der Öffnungszeiten&lt;/li&gt;&lt;li&gt;Telefon: telefonische Erreichbarkeit der Einrichtung&lt;/li&gt;&lt;li&gt;Kooperation: Träger der Einrichtung&lt;/li&gt;&lt;li&gt;Latitude: Geographische Breite&lt;/li&gt;&lt;li&gt;Longitude: Geographische Länge&lt;/li&gt;&lt;/ul&gt;</t>
  </si>
  <si>
    <t>https://opendata.duesseldorf.de/dataset/kostenfreie-%C3%BCbernachtungsangebote-f%C3%BCr-wohnungslose-d%C3%BCsseldorf</t>
  </si>
  <si>
    <t>1198ee71-0095-4589-a53c-dbac250872b5</t>
  </si>
  <si>
    <t>Stadt Bonn: Controllingbericht Soziales und Wohnen</t>
  </si>
  <si>
    <t>Der Controllingbericht enthält Finanzwerte und Kennzahlen zu Grundsicherungsleistungen nach SGB II, SGB XII, Asylbewerberleistungsgesetz, Förderung der freien Wohlfahrtspflege, Unterhaltsvorsschussleistungen, Betreuungsstelle, Schwerbehindertenrecht, Wohnraumsicherung und sonstige soziale Leistungen.</t>
  </si>
  <si>
    <t>https://opendata.bonn.de/dataset/controllingbericht-soziales-und-wohnen</t>
  </si>
  <si>
    <t>baff71f4-ee97-4d36-8518-037d8990f79f</t>
  </si>
  <si>
    <t>Stadt Köln: Gesundheit Und Soziales</t>
  </si>
  <si>
    <t>&lt;p&gt;Strukturdaten zum Themenkomplex: 020 – Gesundheit und Soziales Der Datensatz enthält nach Stadtteil, Jahr und verschiedenen sachlichen Merkmalen gegliederte Sozialdaten Es kann in diesem Datensatz nach den folgenden Kriterien recherchiert werden:&lt;/p&gt;
&lt;ul&gt;&lt;li&gt;020 – Leistungsberechtigte nach SGB II – Grundsicherung für Arbeitssuchende&lt;/li&gt;
&lt;/ul&gt;</t>
  </si>
  <si>
    <t>https://offenedaten-koeln.de/dataset/gesundheit-und-soziales</t>
  </si>
  <si>
    <t>28e69677-8ad4-40c4-8bc0-3fd49c119f16</t>
  </si>
  <si>
    <t>421.01</t>
  </si>
  <si>
    <t>421.02</t>
  </si>
  <si>
    <t>Stadt Moers: Belegung der Sportstätten</t>
  </si>
  <si>
    <t>Der Datensatz enthält Informationen zur Anzahl der periodischen und terminlichen Belegungen der Sportstätten in Moers-</t>
  </si>
  <si>
    <t>a9d868b2-0f64-4e1c-aa85-d92351dd9ac9</t>
  </si>
  <si>
    <t>Stadt Moers: Sportstätten und Bäder in Moers</t>
  </si>
  <si>
    <t>Der Datensatz enthält Informationen zu Sportstätten und Bäder in Moers. Der Datensatz ist nach folgenden Kategorien gegliedert:
* ALLE
* Allgemeinsporthallen
* Bäder
* Bootshäuser
* Eissporthalle
* Gymnastikräume
* Schießsportanlagen
* Sportplätze
* Tennisanlagen
* Turn- und Sporthallen</t>
  </si>
  <si>
    <t>0e832b29-f024-4c82-bf92-ac92f2ced517</t>
  </si>
  <si>
    <t>Radrouten</t>
  </si>
  <si>
    <t>Stadt Moers: Radroute 1 - Wasser- und Schlosstour (15 km)</t>
  </si>
  <si>
    <t>Der Datensatz enthält die GPS-Daten zur Radroute 1 - ["Wasser- und Schlosstour"] (http://moers-radtouren.de/route/route-1-wasser-schlosstour/).</t>
  </si>
  <si>
    <t>abc0256c-3e49-4acd-b78d-21ad2d08f5bb</t>
  </si>
  <si>
    <t>Stadt Moers: Radroute 2 - Natur pur (22 km)</t>
  </si>
  <si>
    <t>Der Datensatz enthält die GPS-Daten zur Radroute 2 - ["Natur pur"] (http://moers-radtouren.de/route/route-2-natur-pur/).</t>
  </si>
  <si>
    <t>a4b98bd5-36e5-47d2-b93b-70fd07f023d9</t>
  </si>
  <si>
    <t>Stadt Moers: Radroute 3 - Bergmannstour (13 km)</t>
  </si>
  <si>
    <t>Der Datensatz enthält die GPS-Daten zur Route 3 - ["Bergmannstour"](http://moers-radtouren.de/route/route-3-bergmannstour/)</t>
  </si>
  <si>
    <t>f502c556-4605-4f30-84ac-b77bcd7cacbb</t>
  </si>
  <si>
    <t>Stadt Moers: Radroute 4 - Aktiv &amp; Gesund (16 km)</t>
  </si>
  <si>
    <t>Der Datensatz enthält die GPS-Daten zur Route 4 - ["Aktiv &amp; Gesund"] (http://moers-radtouren.de/route/route-4-aktiv-gesund/).</t>
  </si>
  <si>
    <t>b6dabe16-e7ed-43ae-8cda-7fe0ebd80393</t>
  </si>
  <si>
    <t>Stadt Moers: Radroute 5 - Spurensuche (19 km)</t>
  </si>
  <si>
    <t>Der Datensatz enthält die GPS-Daten zur Route 5 - ["Spurensuche"] (http://moers-radtouren.de/route/route-5-spurensuche/).</t>
  </si>
  <si>
    <t>732c9314-c65e-4bee-b4c9-1b9407bcf2ca</t>
  </si>
  <si>
    <t>Sport- und Spielstätten</t>
  </si>
  <si>
    <t xml:space="preserve">421.02 </t>
  </si>
  <si>
    <t>551.03</t>
  </si>
  <si>
    <t>Notfallnummern auf städtischen Spielplätzen</t>
  </si>
  <si>
    <t>&lt;p&gt;Der Datensatz enthält die Standorte der Spielplätze in Düsseldorf, die mit 4-stelligen Notfallnummern versorgt sind.&lt;/p&gt;&lt;p&gt;In Düsseldorf werden die städtischen Spielplätze nach und nach mit 4-stelligen Notfallnummern versorgt, die bei der Alarmierung der Feuerwehr Düsseldorf als Standortinformation mitgeteilt werden können.&lt;/p&gt;&lt;p&gt;Mit dieser eindeutigen Zuordnung auf den Kinderspielplatzschildern mit Radschlägersymbol kann nicht nur der Rettungsdienst schnell vor Ort sein, um medizinische Hilfe bei Groß und Klein zu leisten, sondern auch die Feuerwehr im Falle eines Brandes oder bei in Not geratenen Menschen.&lt;/p&gt;&lt;p&gt;Ursprünglich sollten zunächst nur Spielplatzanlagen in Parks oder Wäldern versorgt werden, da diese oft nicht einer konkreten Anschrift zugeordnet werden können und die Einweisung der Rettungskräfte im Notfall oft sehr mühsam war. Da viele Spielplätze aber auch Namen haben, die sich im alltäglichen Sprachgebrauch â€žeingebürgertâ€œ haben und nicht unbedingt was mit der tatsächlichen Adresse zu tun haben, wurden nach und nach auch die weiteren Spielplätze im Stadtgebiet mit Notfallnummern versorgt.&lt;/p&gt;&lt;p&gt;Die drei aufgeführten Skateranlagen sind nicht mit Notfallnummern versehen.&lt;/p&gt;&lt;p&gt;Die Datei â€žSpielplätze mit Notfallnummernâ€œ enthält folgende Spalteninformationen:&lt;/p&gt;&lt;ul&gt;&lt;li&gt;Nr.: Lfd. Nr. Â &lt;/li&gt;&lt;li&gt;Stadtbezirk: Nummer des Stadtbezirks&lt;/li&gt;&lt;li&gt;Pflegebezirk: Pflegebezirk des Gartenamtes&lt;/li&gt;&lt;li&gt;4stellige Nr.: 4-stellige Notfallnummer&lt;/li&gt;&lt;li&gt;Objektschlüssel: Objektnummer bei der Feuerwehr DüsseldorfÂ Â Â Â Â &lt;/li&gt;&lt;li&gt;Objektbezeichnung: Name des Objektes bei der Feuerwehr Düsseldorf&lt;/li&gt;&lt;li&gt;Straße / Hausnr.: Anschrift des Objektes, sofern vorhandenÂ Â Â Â Â Â Â Â Â Â &lt;/li&gt;&lt;li&gt;Objektart: Art des Spielplatzes (Kinderspielplatz, Bolzplatz, Waldkinderspielplatz)Â Â Â Â Â Â Â Â &lt;/li&gt;&lt;li&gt;Größe: Größe des Objektes in qmÂ Â Â Â Â Â Â Â Â Â &lt;/li&gt;&lt;li&gt;XKOORD.: UTM East: Ostwert/Rechtswert&lt;/li&gt;&lt;li&gt;YKOORD.: UTM North: Nordwert/Hochwert&lt;/li&gt;&lt;li&gt;Latitude: Geographische Breite&lt;/li&gt;&lt;li&gt;Longitude: Geographische LängeÂ Â Â Â Â Â Â Â Â &lt;/li&gt;&lt;li&gt;Altitude: Geographische Höhe&lt;/li&gt;&lt;/ul&gt;</t>
  </si>
  <si>
    <t>https://opendata.duesseldorf.de/dataset/notfallnummern-auf-st%C3%A4dtischen-spielpl%C3%A4tzen</t>
  </si>
  <si>
    <t>cdb352d9-9a37-4618-89f0-96bbe0dbc983</t>
  </si>
  <si>
    <t>Freibäder</t>
  </si>
  <si>
    <t>Stadt Bonn: Freibäder Standorte</t>
  </si>
  <si>
    <t>Der Datensatz liefert die Standorte der städtischen Freibäder im Bonner Stadtgebiet.</t>
  </si>
  <si>
    <t>https://opendata.bonn.de/dataset/freib%C3%A4der-standorte</t>
  </si>
  <si>
    <t>d9542f9f-2ea4-4cc4-a3f8-52ee7f507fb4</t>
  </si>
  <si>
    <t>Stadt Bonn: Standorte städtischer Spielplätze</t>
  </si>
  <si>
    <t>Der API gibt die Standorte der städtischen Spielplätze in Bonn aus.</t>
  </si>
  <si>
    <t>https://opendata.bonn.de/dataset/standorte-st%C3%A4dtischer-spielpl%C3%A4tze</t>
  </si>
  <si>
    <t>10093cfa-3d42-4477-a22f-2bb738cbe1f8</t>
  </si>
  <si>
    <t>Stadt Köln: Spiel- und Sportplaetze in Koeln</t>
  </si>
  <si>
    <t>&lt;p&gt;&lt;span style="color: rgb(77, 77, 77); font-family: helvetica neue,helvetica,arial,sans-serif;"&gt;Auflistung vonÂ Spiel- und Sportplätzen in Köln. Â Eine kartenbasierte Darstellung kann hier eingesehen werden:Â &lt;/span&gt;&lt;a href="http://www.stadt-koeln.de/leben-in-koeln/freizeit-natur-sport/spielplaetze-koeln"&gt;http://www.stadt-koeln.de/leben-in-koeln/freizeit-natur-sport/spielplaetze-koeln&lt;/a&gt;&lt;/p&gt;&lt;p&gt;&lt;strong&gt;Die Liste der Spiel- und Sportplatzangebote wird ständig aktualisiert und ist nicht abschließend.Â Dies betrifft auch dieÂ jeweiligen Spielgeräte und Sportmöglichkeiten, welche kontinuierlich angepasst und überarbeitet werden.&lt;/strong&gt;&lt;/p&gt;&lt;p&gt;Â &lt;/p&gt;&lt;p&gt;Felder:&lt;/p&gt;&lt;ul&gt;&lt;li&gt;&lt;div&gt;OBJECTID:Â &lt;span style="color: green; font-family: inherit; font-size: inherit;"&gt;"OBJECTID"&lt;/span&gt;,&lt;/div&gt;&lt;/li&gt;&lt;li&gt;&lt;div&gt;MKOORX:Â &lt;span style="color: green; font-family: inherit; font-size: inherit;"&gt;"MKOORX"&lt;/span&gt;,&lt;/div&gt;&lt;/li&gt;&lt;li&gt;&lt;div&gt;MKOORY:Â &lt;span style="color: green; font-family: inherit; font-size: inherit;"&gt;"MKOORY"&lt;/span&gt;,&lt;/div&gt;&lt;/li&gt;&lt;li&gt;&lt;div&gt;Typ:Â &lt;span style="color: green; font-family: inherit; font-size: inherit;"&gt;"Typ"&lt;/span&gt;,&lt;/div&gt;&lt;/li&gt;&lt;li&gt;&lt;div&gt;ID_TYP:Â &lt;span style="color: green; font-family: inherit; font-size: inherit;"&gt;"ID_TYP"&lt;/span&gt;,&lt;/div&gt;&lt;/li&gt;&lt;li&gt;&lt;div&gt;Spielplatz_Nr:Â &lt;span style="color: green; font-family: inherit; font-size: inherit;"&gt;"Spielplatz_Nr"&lt;/span&gt;,&lt;/div&gt;&lt;/li&gt;&lt;li&gt;&lt;div&gt;Spielplatzname:Â &lt;span style="color: green; font-family: inherit; font-size: inherit;"&gt;"Spielplatzname"&lt;/span&gt;,&lt;/div&gt;&lt;/li&gt;&lt;li&gt;&lt;div&gt;Stadtbezirk:Â &lt;span style="color: green; font-family: inherit; font-size: inherit;"&gt;"Stadtbezirk"&lt;/span&gt;,&lt;/div&gt;&lt;/li&gt;&lt;li&gt;&lt;div&gt;Stadtteil:Â &lt;span style="color: green; font-family: inherit; font-size: inherit;"&gt;"Stadtteil"&lt;/span&gt;,&lt;/div&gt;&lt;/li&gt;&lt;li&gt;&lt;div&gt;Stadtviertel:Â &lt;span style="color: green; font-family: inherit; font-size: inherit;"&gt;"Stadtviertel"&lt;/span&gt;,&lt;/div&gt;&lt;/li&gt;&lt;li&gt;&lt;div&gt;Spielplatzpaten:Â &lt;span style="color: green; font-family: inherit; font-size: inherit;"&gt;"Spielplatzpaten"&lt;/span&gt;,&lt;/div&gt;&lt;/li&gt;&lt;li&gt;&lt;div&gt;Besonderheiten:Â &lt;span style="color: green; font-family: inherit; font-size: inherit;"&gt;"Besonderheiten"&lt;/span&gt;,&lt;/div&gt;&lt;/li&gt;&lt;li&gt;&lt;div&gt;in_Grünanlage_Park:Â &lt;span style="color: green; font-family: inherit; font-size: inherit;"&gt;"in_Grünanlage_Park"&lt;/span&gt;,&lt;/div&gt;&lt;/li&gt;&lt;li&gt;&lt;div&gt;verkehrsarmer_Strasse:Â &lt;span style="color: green; font-family: inherit; font-size: inherit;"&gt;"verkehrsarmer_Strasse"&lt;/span&gt;,&lt;/div&gt;&lt;/li&gt;&lt;li&gt;&lt;div&gt;verkehrsreicher_Strasse:Â &lt;span style="color: green; font-family: inherit; font-size: inherit;"&gt;"verkehrsreicher_Strasse"&lt;/span&gt;,&lt;/div&gt;&lt;/li&gt;&lt;li&gt;&lt;div&gt;in_Wohnanlage:Â &lt;span style="color: green; font-family: inherit; font-size: inherit;"&gt;"in_Wohnanlage"&lt;/span&gt;,&lt;/div&gt;&lt;/li&gt;&lt;li&gt;&lt;div&gt;Geschäfte_Gewerbe:Â &lt;span style="color: green; font-family: inherit; font-size: inherit;"&gt;"Geschäfte_Gewerbe"&lt;/span&gt;,&lt;/div&gt;&lt;/li&gt;&lt;li&gt;&lt;div&gt;Wohnviertel:Â &lt;span style="color: green; font-family: inherit; font-size: inherit;"&gt;"Wohnviertel"&lt;/span&gt;,&lt;/div&gt;&lt;/li&gt;&lt;li&gt;&lt;div&gt;Ball_u_Sportangebot:Â &lt;span style="color: green; font-family: inherit; font-size: inherit;"&gt;"Ball_u_Sportangebot"&lt;/span&gt;,&lt;/div&gt;&lt;/li&gt;&lt;li&gt;&lt;div&gt;Wohnen_Geschäfte:Â &lt;span style="color: green; font-family: inherit; font-size: inherit;"&gt;"Wohnen_Geschäfte"&lt;/span&gt;,&lt;/div&gt;&lt;/li&gt;&lt;li&gt;&lt;div&gt;Basketball:Â &lt;span style="color: green; font-family: inherit; font-size: inherit;"&gt;"Basketball"&lt;/span&gt;,&lt;/div&gt;&lt;/li&gt;&lt;li&gt;&lt;div&gt;Bolzplatz:Â &lt;span style="color: green; font-family: inherit; font-size: inherit;"&gt;"Bolzplatz"&lt;/span&gt;,&lt;/div&gt;&lt;/li&gt;&lt;li&gt;&lt;div&gt;Bolzwiese:Â &lt;span style="color: green; font-family: inherit; font-size: inherit;"&gt;"Bolzwiese"&lt;/span&gt;,&lt;/div&gt;&lt;/li&gt;&lt;li&gt;&lt;div&gt;Boulebahn:Â &lt;span style="color: green; font-family: inherit; font-size: inherit;"&gt;"Boulebahn"&lt;/span&gt;,&lt;/div&gt;&lt;/li&gt;&lt;li&gt;&lt;div&gt;Streetball:Â &lt;span style="color: green; font-family: inherit; font-size: inherit;"&gt;"Streetball"&lt;/span&gt;,&lt;/div&gt;&lt;/li&gt;&lt;li&gt;&lt;div&gt;Skaten:Â &lt;span style="color: green; font-family: inherit; font-size: inherit;"&gt;"Skaten"&lt;/span&gt;,&lt;/div&gt;&lt;/li&gt;&lt;li&gt;&lt;div&gt;Tischtennis:Â &lt;span style="color: green; font-family: inherit; font-size: inherit;"&gt;"Tischtennis"&lt;/span&gt;,&lt;/div&gt;&lt;/li&gt;&lt;li&gt;&lt;div&gt;Basketballkörbe:Â &lt;span style="color: green; font-family: inherit; font-size: inherit;"&gt;"Basketballkörbe"&lt;/span&gt;,&lt;/div&gt;&lt;/li&gt;&lt;li&gt;&lt;div&gt;Fussballtore:Â &lt;span style="color: green; font-family: inherit; font-size: inherit;"&gt;"Fussballtore"&lt;/span&gt;,&lt;/div&gt;&lt;/li&gt;&lt;li&gt;&lt;div&gt;Tischtennis_Tische:Â &lt;span style="color: green; font-family: inherit; font-size: inherit;"&gt;"Tischtennis_Tische"&lt;/span&gt;,&lt;/div&gt;&lt;/li&gt;&lt;li&gt;&lt;div&gt;Torwand:Â &lt;span style="color: green; font-family: inherit; font-size: inherit;"&gt;"Torwand"&lt;/span&gt;,&lt;/div&gt;&lt;/li&gt;&lt;li&gt;&lt;div&gt;Sonstiges:Â &lt;span style="color: green; font-family: inherit; font-size: inherit;"&gt;"Sonstiges"&lt;/span&gt;&lt;/div&gt;&lt;/li&gt;&lt;li&gt;&lt;div&gt;x:Â spatialReference&lt;span style="color: rgb(0, 0, 0); font-family: monospace; font-size: medium; background-color: rgba(235, 237, 249, 0.521569);"&gt;: 4326&lt;/span&gt;,&lt;/div&gt;&lt;/li&gt;&lt;li&gt;&lt;div&gt;y:Â spatialReference&lt;span style="color: rgb(0, 0, 0); font-family: monospace; font-size: medium; background-color: rgba(235, 237, 249, 0.521569);"&gt;: 4326&lt;/span&gt;&lt;/div&gt;&lt;/li&gt;&lt;/ul&gt;&lt;div&gt;&lt;p&gt;&lt;strong&gt;Information:&lt;/strong&gt;&lt;/p&gt;&lt;p&gt;Neben den oben angegebenen X,Y Koordinaten mit dem Bezugssystem WGS_1984_UTM_Zone_32N, gibt es ein weiteres Feld "geometry", welches die X/Y Koordinaten im Bezugssystem WGS84 (EPSG:4326) ausgibt.&lt;/p&gt;&lt;/div&gt;</t>
  </si>
  <si>
    <t>https://offenedaten-koeln.de/dataset/spiel-und-sportplaetze-koeln</t>
  </si>
  <si>
    <t>167c8dbb-722a-42f7-8574-6acea0c183f5</t>
  </si>
  <si>
    <t>Stadt Köln: Baeder Koeln</t>
  </si>
  <si>
    <t xml:space="preserve">&lt;p&gt;Stand 31.05.2017&lt;/p&gt;
&lt;p&gt;Am 1. Januar 1998 übernahm die neu gegründete KölnBäder GmbH den Betrieb der städtischen Bäder in Köln. Heute hält das Unternehmen mit insgesamt 13 attraktiven Schwimmbädern, sieben abwechslungsreichen Saunalandschaften, zwei modernen Fitnessbereichen sowie einer europaweit einmaligen Eisarena mit spektakulärer Eishochbahn ein breites Freizeitangebot für die Bürgerinnen und Bürger bereit - von Müngersdorf bis Vingst und von Chorweiler bis Zündorf.&lt;/p&gt;
&lt;p&gt;Anteilseigner sind zu 74 Prozent die Stadtwerke Köln GmbH und zu 26 Prozent die Stadt Köln. Das Unternehmen zählt rund 260 Beschäftigte. Ziel der KölnBäder GmbH ist es, die Rahmenbedingungen für die Entwicklung der Hallen-, Kombi- und Freibäder hin zu modernen Sport- und Freizeiteinrichtungen weiter auszubauen.&lt;/p&gt;
&lt;p&gt;Vertraglich hat sich die KölnBäder GmbH dazu verpflichtet, allen Kölner Bürgern ein bezahlbares Schwimmangebot zu garantieren und Schul- und Vereinsport zu fördern.&lt;/p&gt;
&lt;p&gt;Aktuelle Informationen unter: &lt;a href="https://www.koelnbaeder.de/home.html"&gt;https://www.koelnbaeder.de/home.html&lt;/a&gt;&lt;/p&gt;
&lt;p&gt;&lt;strong&gt;Hinweis&lt;/strong&gt;&lt;/p&gt;
&lt;p&gt;Das Kartäuserwallbad ist nicht öffentlich: Das Bad wird ausschließlich für Schul- und Vereinsschwimmen genutzt.&lt;/p&gt;
&lt;p&gt;Â &lt;/p&gt;
</t>
  </si>
  <si>
    <t>https://offenedaten-koeln.de/dataset/baeder-koeln</t>
  </si>
  <si>
    <t>5cd8d774-4a2f-4391-8776-4016e805d297</t>
  </si>
  <si>
    <t>KölnBäder GmbH</t>
  </si>
  <si>
    <t>Stadt Moers: Spielplätze in Moers</t>
  </si>
  <si>
    <t>Der Datensatz enthält die Geodaten (in WGS 84 Auf städtischem Grundbesitz) zu Spielplätzen in Moers.
Die Daten werden in einem drei Monats Rhythmus automatisiert aktualisiert.</t>
  </si>
  <si>
    <t>c06434cb-15e1-46ad-a9e7-1e5e976ab2e8</t>
  </si>
  <si>
    <t>Stadtmarketing</t>
  </si>
  <si>
    <t>Städterankings</t>
  </si>
  <si>
    <t>Stadt Bonn: Bonn in den Städterankings 2012</t>
  </si>
  <si>
    <t>Informationsdienst, Medientext zum Wirtschaftsstandort</t>
  </si>
  <si>
    <t>https://opendata.bonn.de/dataset/bonn-den-st%C3%A4dterankings-2012</t>
  </si>
  <si>
    <t>39f89afa-7529-484b-8923-2afd24cb34e2</t>
  </si>
  <si>
    <t>Stadt Bonn: Strukturwandel - Das Bundesviertel</t>
  </si>
  <si>
    <t>https://opendata.bonn.de/dataset/strukturwandel-das-bundesviertel</t>
  </si>
  <si>
    <t>f0b45dc8-d2ca-4155-bea9-f3f89cefcf65</t>
  </si>
  <si>
    <t>Wirtschaftsstandorte</t>
  </si>
  <si>
    <t>Stadt Bonn: Wirtschaftsstandort Bonn</t>
  </si>
  <si>
    <t>https://opendata.bonn.de/dataset/wirtschaftsstandort-bonn</t>
  </si>
  <si>
    <t>5fdc388e-3da8-404a-bbc4-b8101d6090c8</t>
  </si>
  <si>
    <t>Stadt Bonn: Bonn - Das neue Profil</t>
  </si>
  <si>
    <t>Informationsdienst - Medientext</t>
  </si>
  <si>
    <t>https://opendata.bonn.de/dataset/bonn-das-neue-profil</t>
  </si>
  <si>
    <t>3fe6a179-2952-4fde-8ce4-68b034c376c4</t>
  </si>
  <si>
    <t>Stadt Bonn: Uno in Bonn</t>
  </si>
  <si>
    <t>Informationsdienst - Medientext zum UN-Standort Bonn</t>
  </si>
  <si>
    <t>https://opendata.bonn.de/dataset/uno-bonn</t>
  </si>
  <si>
    <t>74ccc387-4397-4f39-9f77-c9d0de7e726a</t>
  </si>
  <si>
    <t>Stadtwerke</t>
  </si>
  <si>
    <t>53</t>
  </si>
  <si>
    <t>Stadt Bonn: Energieberichte</t>
  </si>
  <si>
    <t>Energieberichte des Städtischen Gebäudemanagements mit allgemeinen Informationen zu städtischen Gebäuden sowie detaillierten Ausführungen zu Heizenergie, Elektroenergie und Wasser</t>
  </si>
  <si>
    <t>https://opendata.bonn.de/dataset/energieberichte</t>
  </si>
  <si>
    <t>af93339d-3e3b-4d80-90ce-b10df8eca06c</t>
  </si>
  <si>
    <t>Stadt Bonn: Ausschreibungen der Stadtwerke Bonn</t>
  </si>
  <si>
    <t>Ausschreibungen der Stadtwerke Bonn</t>
  </si>
  <si>
    <t>https://opendata.bonn.de/dataset/ausschreibungen-der-stadtwerke-bonn</t>
  </si>
  <si>
    <t>7e86ac7a-7d79-4d1a-a1a1-2fe6c33dfa3f</t>
  </si>
  <si>
    <t>Stadt Bonn: Kennzahlen der Stadtwerke Bonn</t>
  </si>
  <si>
    <t>Kennzahlen und Geschäftsberichte der Stadtwerke Bonn.</t>
  </si>
  <si>
    <t>https://opendata.bonn.de/dataset/kennzahlen-der-stadtwerke-bonn</t>
  </si>
  <si>
    <t>7fcc3ca9-4d93-4292-bd5a-f90bdb542402</t>
  </si>
  <si>
    <t>Stadt Bonn: Beteiligungen der Stadtwerke Bonn</t>
  </si>
  <si>
    <t>Beteiligungen der Stadtwerke Bonn.</t>
  </si>
  <si>
    <t>https://opendata.bonn.de/dataset/beteiligungen-der-stadtwerke-bonn</t>
  </si>
  <si>
    <t>bd11c470-2cc3-48ed-9dfe-7d3ec3fce2b8</t>
  </si>
  <si>
    <t>Stadt Bonn: Verkäufe der Stadtwerke Bonn</t>
  </si>
  <si>
    <t>Allgemeine Verkäufe und Fahrzeugverkäufe der Stadtwerke Bonn</t>
  </si>
  <si>
    <t>https://opendata.bonn.de/dataset/verk%C3%A4ufe-der-stadtwerke-bonn</t>
  </si>
  <si>
    <t>5bbdd07f-00ee-4b3d-9b68-ad45f558e35d</t>
  </si>
  <si>
    <t>Stadt Bonn: Immobilienangebote der Stadtwerke Bonn</t>
  </si>
  <si>
    <t>Immobilienangebote der Stadtwerke Bonn</t>
  </si>
  <si>
    <t>https://opendata.bonn.de/dataset/immobilienangebote-der-stadtwerke-bonn</t>
  </si>
  <si>
    <t>b71c9d94-e392-4fc1-80fe-78fd7657cf9f</t>
  </si>
  <si>
    <t>12101</t>
  </si>
  <si>
    <t>124.06</t>
  </si>
  <si>
    <t>Stadt Bonn: Bonn in Zahlen</t>
  </si>
  <si>
    <t>Zusammenfassung Bonn in Zahlen</t>
  </si>
  <si>
    <t>https://opendata.bonn.de/dataset/bonn-zahlen</t>
  </si>
  <si>
    <t>1a68f3c7-4450-4301-950b-33624f822431</t>
  </si>
  <si>
    <t>Stadt Köln: Statistisches Jahrbuch 2011</t>
  </si>
  <si>
    <t xml:space="preserve">&lt;p&gt;Zahlen und Statistik Der Überblick in Zahlen und Statistiken über Grunddaten und Entwicklung, über Wirtschaft, Politik und Lebensverhältnisse der viertgrößten Stadt Deutschlands. Die Dateien sind entsprechend umfangreich. Eine Recherche nach einzelnen Kapiteln kann auf den Seiten der Stadt Köln auch online erfolgen. Diese und weitere statistische Auswertungen finden Sie auf den Seiten der Stadt Köln&lt;/p&gt;
</t>
  </si>
  <si>
    <t>https://offenedaten-koeln.de/dataset/statistisches-jahrbuch-2011</t>
  </si>
  <si>
    <t>ef6908c7-ec94-4dce-9110-1d179ecb1db2</t>
  </si>
  <si>
    <t>Stadt Bonn: Stadtgebiet Bonn (Eckzahlen)</t>
  </si>
  <si>
    <t>Statistische Eckzahlen</t>
  </si>
  <si>
    <t>https://opendata.bonn.de/dataset/stadtgebiet-bonn-eckzahlen</t>
  </si>
  <si>
    <t>67ce8356-3225-4c7c-9568-e788e1b11780</t>
  </si>
  <si>
    <t>Steuern und Abgaben</t>
  </si>
  <si>
    <t>1160104</t>
  </si>
  <si>
    <t>111.09</t>
  </si>
  <si>
    <t>611</t>
  </si>
  <si>
    <t>Hebesätze für Realsteuern und die Hundesteuer für Düsseldorf</t>
  </si>
  <si>
    <t xml:space="preserve">&lt;p&gt;Der Datensatz enthält Informationen zu den Hebesätze für Realsteuern und zur Hundesteuer in Düsseldorf.&lt;br /&gt;
Weitere Informationen finden Sie auf den entsprechenden Seiten des Steueramtes der Landeshauptstadt Düsseldorf.&lt;/p&gt;
&lt;p&gt;Die einzelnen Themen werden hier behandelt:&lt;br /&gt;&lt;a href="https://www.duesseldorf.de/steueramt/gewerbesteuer.html" name="Festsetzung der Gewerbesteuervorauszahlung" target="_blank" title="Gewerbesteuer" id="Festsetzung der Gewerbesteuervorauszahlung"&gt;Festsetzung der Gewerbesteuervorauszahlungen&lt;/a&gt;&lt;br /&gt;&lt;a href="https://www.duesseldorf.de/steueramt/grundsteuer.html" name="Informationen zur Grundsteuer" target="_blank" title="Grundsteuer" id="Informationen zur Grundsteuer"&gt;Informationen zur Grundsteuer&lt;/a&gt;&lt;br /&gt;&lt;a href="https://www.duesseldorf.de/steueramt/hundesteuer.html" name="Informationen zur Hundesteuer" target="_blank" title="Hundesteuer" id="Informationen zur Hundesteuer"&gt;Informationen zur Hundesteuer&lt;/a&gt;&lt;/p&gt;
&lt;p&gt;Darüber hinaus bietet das Steueramt auch &lt;a href="https://www.duesseldorf.de/steueramt/vergnuegungssteuer.html" name="Informationen zur Vergnügungssteuer" target="_blank" title="Vergnügungssteuer" id="Informationen zur Vergnügungssteuer"&gt;Informationen zur Vergnügungssteuer&lt;/a&gt; und &lt;a href="https://www.duesseldorf.de/steueramt/wettbuerosteuer.html" name="Informationen zur Wettbürosteuer" target="_blank" title="Wettbürosteuer" id="Informationen zur Wettbürosteuer"&gt;Informationen zur Wettbürosteuer&lt;/a&gt; an.&lt;/p&gt;
</t>
  </si>
  <si>
    <t>https://opendata.duesseldorf.de/dataset/hebes%C3%A4tze-f%C3%BCr-realsteuern-und-die-hundesteuer-f%C3%BCr-d%C3%BCsseldorf</t>
  </si>
  <si>
    <t>f51454db-c234-434f-add1-df4e6d88a27c</t>
  </si>
  <si>
    <t>Nettoeinnahmen</t>
  </si>
  <si>
    <t>Nettosteuereinnahmen Düsseldorf insgesamt seit 2002</t>
  </si>
  <si>
    <t>&lt;p&gt;Der Datensatz enthält die Aufstellung der Nettosteuereinnahmen der Stadt Düsseldorf insgesamt seit 2002.&lt;/p&gt;&lt;p&gt;Die Gemeinden erhalten seit dem Jahre 1970 einen Gemeindeanteil an der Einkommensteuer. Vom Jahre 1980 an beträgt dieser 15 v.H. des Landesaufkommens an Lohnsteuer und veranlagter Einkommensteuer. Darüber hinaus erhalten die Gemeinden seit 1993 12 v.H. des Aufkommens aus dem Zinsabschlag als Gemeindeanteil an der Einkommensteuer. Der Gemeindeanteil wird nach einem Schlüssel auf die Gemeinden verteilt.&lt;/p&gt;&lt;p&gt;Infolge der Systemumstellung beim Kindergeld im Rahmen der Neuregelung des Familienleistungsausgleichs wird den Gemeinden durch das Land NRW ein Ausgleichsbetrag zur Verfügung gestellt, der nach dem Schlüssel für den Gemeindeanteil an der Einkommensteuer verteilt wird.&lt;/p&gt;&lt;p&gt;Die Gemeinden erhalten vom Jahre 1998 an als Ersatz für den Wegfall der Gewerbekapitalsteuer einen Gemeindeanteil an der Umsatzsteuer. Der Gemeindeanteil wird nach einem Schlüssel auf die Gemeinden aufgeteilt.&lt;/p&gt;&lt;p&gt;Die Datei "Nettosteuereinnahmen Düsseldorfs insgesamt von 2002 bis 2016" enthält folgende Spalteninformationen:&lt;/p&gt;&lt;ul&gt;&lt;li&gt;Jahr: Erhebungsjahr&lt;/li&gt;&lt;li&gt;Nettosteuereinnahmen insgesamt: Betrag in Euro&lt;/li&gt;&lt;/ul&gt;</t>
  </si>
  <si>
    <t>https://opendata.duesseldorf.de/dataset/nettosteuereinnahmen-d%C3%BCsseldorf-insgesamt-seit-2002</t>
  </si>
  <si>
    <t>e52242a0-a46d-4e28-8c85-0255bcfd984c</t>
  </si>
  <si>
    <t>Hundesteuer</t>
  </si>
  <si>
    <t>Stadt Moers: Entwicklung der Hundersteuer in Moers</t>
  </si>
  <si>
    <t>Der Datensatz enthält die Entwicklung der Hundesteuer in Moers ab 2010. Unterschieden wird dabei nach HAushalten mit 1, 2 und 3 oder mehr Hunden.
Der Datensatz wird jährlich aktualisiert.</t>
  </si>
  <si>
    <t>13013159-ad6b-4ceb-b598-91dc8c4357d5</t>
  </si>
  <si>
    <t>Stadt Moers: Hundesteuer-Statistik Moers 2015</t>
  </si>
  <si>
    <t xml:space="preserve">Der Datensatz enthält neben der Gesamtzahl der Hunde die Aufteilung der Hunde auf Haushalte mit 1, 2 und 3 oder mehr Hunden.
Darüber hinaus werden die Anzahl steuerpflichtiger Haushalte, die Gesamteinnahmen und die Zahl der Hunde mit Steuerermäßigung oder mit Steuerbefreiung angegeben.
</t>
  </si>
  <si>
    <t>3f9d4bcd-6788-4fb1-b83a-f811a505ad32</t>
  </si>
  <si>
    <t>Straßen</t>
  </si>
  <si>
    <t>Straßenverzeichnis</t>
  </si>
  <si>
    <t xml:space="preserve">541.02 </t>
  </si>
  <si>
    <t>D28 Straßenverzeichnis Kerpen</t>
  </si>
  <si>
    <t xml:space="preserve">&lt;p&gt;Eine Auflistung aller Straßen in einer Kommune mit Angabe des internen Straßenschlüssels&lt;/p&gt;
</t>
  </si>
  <si>
    <t>https://offenedaten.kdvz-frechen.de/dataset/d28-stra%C3%9Fenverzeichnis-kerpen</t>
  </si>
  <si>
    <t>c5ab3804-b512-407f-bcd2-5abd8b68c87c</t>
  </si>
  <si>
    <t>Stadt Bonn: Liste des Straßenverzeichnisses</t>
  </si>
  <si>
    <t xml:space="preserve">Der API-Link zu einem CSV-Dateidownload liefert automatisiert als jeweils das  tagesaktuelle Strassenverzeichnis im Bonner Stadtgebiet erweiterten Informationen zur Herkunft (Entstehung) des Strassennamens, Beschlussdatum zum Strassenahmen, Gültigkeitsdatum und Straßen-ID.  </t>
  </si>
  <si>
    <t>https://opendata.bonn.de/dataset/liste-des-stra%C3%9Fenverzeichnisses</t>
  </si>
  <si>
    <t>8699ad58-bd8f-4824-ac3a-fabff821b480</t>
  </si>
  <si>
    <t>Stadt Moers: Strassenverzeichnis 2016</t>
  </si>
  <si>
    <t xml:space="preserve">Straßenverzeichnis der Stadt Moers nach Stadtteilen, Wohnplätzen und Postleitzahlengebieten
Stand: 31.12.2016
Satzaufbau:
* AGS Amtlicher Gemeindeschlüssel
* STAND Datum des Dateiabzugs
* STADTTL Stadtteil numerisch
* STADTTL_k Stadtteilname
* WOHNPL Wohnplätze numerisch
* WOHNPL_k Wohnplatznamen
* PLZ Postleitzzahlgebiete
* Stimmbezirk
* STR_NAME Straßenname
* HV Hausnummer von
* HV_zus Hausnummernzusatz für HV
* HB Hausnummer bis
* HB_zus Hausnummernzusatz für HB
* HSKENN Hausnummernkennziffer (1 = ungerader, 2 = gerader, 3 = gemischter Hausnummernbereich)
</t>
  </si>
  <si>
    <t>131e56d4-0a1d-4bd1-b9ab-306044d7647c</t>
  </si>
  <si>
    <t>&lt;p&gt;Der Datensatz enthält die Auflistung aller Straßen in Düsseldorf.&lt;/p&gt;&lt;p&gt;Die Stadt Düsseldorf ist in zehn Stadtbezirke aufgeteilt. Die Stadtbezirke verfügen nicht über einen Eigennamen, sondern sind fortlaufend nummeriert.&lt;/p&gt;&lt;p&gt;Auf die Stadtbezirke 1 bis 10 sind 50 Stadtteile zugeordnet.&lt;/p&gt;&lt;p&gt;Die Zuordnung der Stadtteile zu den Stadtbezirken ergibt sich aus der dreistelligen Ziffer, die dem Stadtteil neben dem Namen zugeordnet ist. Die ersten zwei Ziffern der dreistelligen Zahl geben den Stadtbezirk an. Die dritte Ziffer kennzeichnet den Stadtteil im Stadtbezirk.&lt;/p&gt;&lt;p&gt;Die angegebenen Planquadrate beziehen sich auf die amtliche Stadtkarte der Landeshauptstadt Düsseldorf.&lt;/p&gt;&lt;p&gt;Die Datei Straßenverzeichnis enthält folgende Spalteninformationen:&lt;/p&gt;&lt;ul&gt;&lt;li&gt;Straßenname: Name der Straße&lt;/li&gt;&lt;li&gt;Ab 2018 Hinweis zum Straßennamen: Verweis für häufig alternativ (im allgemeinen Sprachgebrauch) gebräuchlichen Straßennamen&lt;/li&gt;&lt;li&gt;Planquadrat von: Lage der Straße auf der Stadtkarte Anfang&lt;/li&gt;&lt;li&gt;Planquadrat bis: Lage der Straße auf der Stadtkarte Ende&lt;/li&gt;&lt;li&gt;Lage im Straßennetz von Straße: Beginn der Nummerierung der Häuser&lt;/li&gt;&lt;li&gt;Lage im Straßennetz bis Straße: Ende der Nummerierung der Häuser&lt;/li&gt;&lt;li&gt;Stadtteilname: Name des Stadtteils&lt;/li&gt;&lt;li&gt;Postleitzahl: Postleitzahl fünfstellig&lt;/li&gt;&lt;li&gt;Straßenschlüssel-Nr.: Nummerierung der Straße&lt;/li&gt;&lt;li&gt;ungerade Haus-Nr. von: erste Nummerierung ungerade&lt;/li&gt;&lt;li&gt;ungerade Haus-Nr. bis: letzte Nummerierung ungerade&lt;/li&gt;&lt;li&gt;gerade Haus-Nr. von: erste Nummerierung gerade&lt;/li&gt;&lt;li&gt;gerade Haus-Nr. bis: letzte Nummerierung gerade&lt;/li&gt;&lt;li&gt;Stadtteil-Nr.: Nummerierung des Stadtteils&lt;/li&gt;&lt;/ul&gt;</t>
  </si>
  <si>
    <t>https://opendata.duesseldorf.de/dataset/stra%C3%9Fenverzeichnis</t>
  </si>
  <si>
    <t>6f9d46ab-a74d-4906-9ffa-98c12608d38b</t>
  </si>
  <si>
    <t>Stadt Moers: Straßenverzeichnis der Stadt Moers nach Stadtteilen, Wohnplätzen und Postleitzahlengebieten (aktuell)</t>
  </si>
  <si>
    <t>Der Datensatz enthält Angaben zu Straßenverzeichnis der Stadt Moers nach Stadtteilen, Wohnplätzen und Postleitzahlengebieten.</t>
  </si>
  <si>
    <t>f1bb5d3a-fac2-4014-b26d-2db1bad2b8e6</t>
  </si>
  <si>
    <t>Stadt Moers: Straßenverzeichnis der Stadt Moers nach Stadtteilen, Wohnplätzen und Postleitzahlengebieten (bis 23.02.2014)</t>
  </si>
  <si>
    <t>9d4bd630-91f1-4e8b-946b-9a8aefab14ba</t>
  </si>
  <si>
    <t>541</t>
  </si>
  <si>
    <t>Stadt Köln: Umgebungslaerm Nacht Koeln</t>
  </si>
  <si>
    <t xml:space="preserve">&lt;p&gt;Lärmpegel bei Nacht in KölnÂ nach diversen Filterkriterien, wie z.B. Straße, Schiene oder Industrie.&lt;/p&gt;
&lt;p&gt;Eine auf diesen Daten aufbauende Visualisierung inklusive Filtermöglichkeiten kann hier aufgerufen werden:Â &lt;/p&gt;
&lt;p&gt;&lt;a href="http://www.stadt-koeln.de/leben-in-koeln/umwelt-tiere/laerm/laermpegelsuche"&gt;http://www.stadt-koeln.de/leben-in-koeln/umwelt-tiere/laerm/laermpegelsuche&lt;/a&gt;Â &lt;/p&gt;
&lt;p&gt;&lt;strong&gt;Information zu den Ressourcen "Schiene":&lt;/strong&gt;&lt;/p&gt;
&lt;p&gt;&lt;strong&gt;Copyright: Eisenbahn-Bundesamt; Nutzungsbedingungen: Dieser Datensatz kann gemäß der â€žNutzungsbestimmungen für die Bereitstellung von Geodaten des Bundesâ€œ (&lt;a href="http://www.geodatenzentrum.de/docpdf/geonutzv.pdf"&gt;http://www.geodatenzentrum.de/docpdf/geonutzv.pdf&lt;/a&gt;) genutzt werden.&lt;/strong&gt;&lt;/p&gt;
&lt;p&gt;&lt;strong&gt;Die Lärmkarten für Eisenbahnstrecken des Bundes werden vom Eisenbahn-Bundesamt erstellt. Diese Karten finden Sie unter &lt;/strong&gt;&lt;a href="http://www.eba.bund.de/kartendienst"&gt;www.eba.bund.de/kartendienst&lt;/a&gt;&lt;/p&gt;
&lt;p&gt;Â &lt;/p&gt;
&lt;p&gt;(&lt;a href="http://laermkartierung1.eisenbahn-bundesamt.de/cgi-bin/mapserv64/mapserv.fcgi?map=c:/srv/mapfiles/isophone.map&amp;amp;REQUEST=GetCapabilities&amp;amp;SERVICE=WMS&amp;amp;VERSION=1.1.1"&gt;http://laermkartierung1.eisenbahn-bundesamt.de/cgi-bin/mapserv64/mapserv.fcgi?map=c:/srv/mapfiles/isophone.map&amp;amp;REQUEST=GetCapabilities&amp;amp;SERVICE=WMS&amp;amp;VERSION=1.1.1&lt;/a&gt;)&lt;/p&gt;
&lt;p&gt;Â &lt;/p&gt;
</t>
  </si>
  <si>
    <t>https://offenedaten-koeln.de/dataset/umgebungslaerm-nacht-koeln</t>
  </si>
  <si>
    <t>9d60ae22-6fe4-45c0-a7f0-cca403d21301</t>
  </si>
  <si>
    <t>Stadt Bonn: Strassen Köln Bonn</t>
  </si>
  <si>
    <t>Der Datensatz enthält aus OSM aufbereitete Strassen-Geodaten für den Bereich Köln und Bonn. Die Daten stehen auch in der Projektion EPSG 25832 zur Verfügung. Verarbeitung durchgeführt durch: mundialis GmbH &amp;amp; Co .KG, Kölnstrasse 99, 53111 Bonn, https://www.mundialis.de</t>
  </si>
  <si>
    <t>https://opendata.bonn.de/dataset/strassen-k%C3%B6ln-bonn</t>
  </si>
  <si>
    <t>f2750c0e-bcfd-455c-ac1d-90fc4ae351d1</t>
  </si>
  <si>
    <t>Stadt Köln: Strassenbeschränkungen in Köln</t>
  </si>
  <si>
    <t xml:space="preserve">&lt;p&gt;Auflistung von Strassenbeschränkungen in Köln (georeferenziert)&lt;/p&gt;
&lt;p&gt;Â &lt;/p&gt;
&lt;p&gt;&lt;strong&gt;Information:&lt;/strong&gt;&lt;/p&gt;
&lt;p&gt;Â &lt;/p&gt;
&lt;p&gt;Die Koordinaten im Feld "geometry" werden im Bezugssystem WGS84 (EPSG:4326) ausgegeben.&lt;/p&gt;
</t>
  </si>
  <si>
    <t>https://offenedaten-koeln.de/dataset/strassenbeschr%C3%A4nkungen-k%C3%B6ln</t>
  </si>
  <si>
    <t>3933efe2-7929-44d3-b988-7469b0e920d7</t>
  </si>
  <si>
    <t>Stadt Köln: Strassenverzeichnis</t>
  </si>
  <si>
    <t xml:space="preserve">&lt;p&gt;Strassenverzeichnis der Stadt Köln in der Standard Ausführung und nach Stadtviertelgliederung&lt;/p&gt;
</t>
  </si>
  <si>
    <t>https://offenedaten-koeln.de/dataset/strassenverzeichnis</t>
  </si>
  <si>
    <t>11a04964-26c5-41e2-ab01-ee3259b3c66f</t>
  </si>
  <si>
    <t>Stadt Köln: Strasse</t>
  </si>
  <si>
    <t xml:space="preserve">&lt;p&gt;Shape-Dateien in ETRS 1989 / UTM Zone 32N bzw. KMZ Die Stadt Köln vergibt auf Beschluß der Bezirksvertretungen allen Strassen, Wegen und Plätzen einen amtlichen Strassennamen. Für diesen wird dann beim Amt für Stadtentwicklung und Statistik ein eindeutiger Strassenschlüssel vergeben. Mit dem amtlichen Strassenverzeichnis wird die Grundlage über alle geltenden Strassennamen und -schlüssel geführt. Im Rahmen der Kommunalen Gebietsreform 1975 erweiterte sich der Strassenbestand Kölns um viele Strassen, deren Namen auf dem alten Stadtgebiet bereits vorhanden waren. Deren Umbenennung kam im Hinblick auf die Kosten für die betroffenen Bürger nicht in Frage. Im amtlichen Strassenverzeichnis wurde an den Namen der eingemeindeten, und damit doppelt vorhandenen Strassen, ein zwei Buchstaben langer Zusatz angehängt, der den Stadtteil identifiziert und damit die Eindeutigkeit des Strassennamens sicherstellt.&lt;/p&gt;
</t>
  </si>
  <si>
    <t>https://offenedaten-koeln.de/dataset/strasse</t>
  </si>
  <si>
    <t>07cdfc20-e6e4-4d5e-ac92-87a941152fc0</t>
  </si>
  <si>
    <t>Stadt Köln: Strassenabschnitt</t>
  </si>
  <si>
    <t xml:space="preserve">&lt;p&gt;Shape-Dateien in ETRS 1989 / UTM Zone 32N bzw. KMZ Ein Strassenabschnitt definiert ein Teilstück einer Strasse von einer Kreuzung oder Einmündung zur nächsten. Strassenabschnitte beginnen und enden an Strassenknoten und werden in der Regel fortlaufend in Zehnerschritten numeriert. Die Numerierung startet an dem Teil der Strasse, an der die Hausnummerierung beginnt. Bei Strassen die keine Hausnummern haben, verläuft die Numerierung in der Regel vom Stadtzentrum in Richtung Stadtgrenze.&lt;/p&gt;
</t>
  </si>
  <si>
    <t>https://offenedaten-koeln.de/dataset/strassenabschnitt</t>
  </si>
  <si>
    <t>3ec661b4-d846-4708-a740-3b44037fcee0</t>
  </si>
  <si>
    <t>Stadt Köln: Strassenknoten</t>
  </si>
  <si>
    <t xml:space="preserve">&lt;p&gt;Straßenknoten im KMZ-Format: Punktobjekt Keuzung, Einmündung&lt;/p&gt;
</t>
  </si>
  <si>
    <t>https://offenedaten-koeln.de/dataset/strassenknoten</t>
  </si>
  <si>
    <t>3e6c4085-995b-42d4-97a9-29104e8bdb64</t>
  </si>
  <si>
    <t>Stadt Köln: Wege in Koeln</t>
  </si>
  <si>
    <t xml:space="preserve">&lt;p&gt;Wege in Koeln, unterschieden nach den Wertearten:&lt;/p&gt;
&lt;p&gt;- Fahrweg&lt;/p&gt;
&lt;p&gt;- Hauptwirtschaftsweg&lt;/p&gt;
&lt;p&gt;- Wirtschaftsweg&lt;/p&gt;
&lt;p&gt;- Fußweg ('Fußweg' ist ein Weg, der auf Grund seines Ausbauzustandes nur von Fußgängern zu begehen ist)&lt;/p&gt;
&lt;p&gt;- Gang&lt;/p&gt;
&lt;p&gt;- Radweg ('Radweg' ist ein Weg, der als besonders gekennzeichneter und abgegrenzter Teil einer Straße oder mit selbständiger Linienführung für den Fahrradverkehr bestimmt ist)&lt;/p&gt;
&lt;p&gt;- Rad- und Fußweg ('Rad- und Fußweg' ist ein Weg, der als besonders gekennzeichneter und abgegrenzter Teil einer Straße oder mit selbständiger Linienführung ausschließlich für den Fahrrad- und Fußgängerverkehr bestimmt ist)&lt;/p&gt;
&lt;p&gt;- Reitweg&lt;/p&gt;
</t>
  </si>
  <si>
    <t>https://offenedaten-koeln.de/dataset/wege-koeln</t>
  </si>
  <si>
    <t>5d599406-9460-4077-bb87-e37921fd5001</t>
  </si>
  <si>
    <t>Straßenreinigungsverzeichnis 2018</t>
  </si>
  <si>
    <t>&lt;p&gt;Die Datei enthält das Straßenreinigungsverzeichnis 2018 für die Landeshauptstadt Düsseldorf.&lt;/p&gt;&lt;p&gt;Das Straßenreinigungsverzeichnis ist Bestandteil der &lt;a href="https://www.duesseldorf.de/stadtrecht/1/19/19-103.html" target="_blank"&gt;Straßenreinigungssatzung&lt;/a&gt;.&lt;/p&gt;&lt;p&gt;Weitergehende Informationen zur Straßenreinigung finden sie &lt;a href="https://www.duesseldorf.de/umweltamt/umweltthemen-von-a-z/strassenreinigung.html" target="_blank"&gt;hier&lt;/a&gt;.&lt;/p&gt;&lt;p&gt;Die Straßenreinigungssatzung regelt, wie die Reinigung durchzuführen ist und wie hoch die jeweiligen Gebühren sind. Sie basiert auf dem Straßenreinigungsgesetz, dem Kommunalabgabengesetz, der Abgabenordnung und wird vom Rat der Stadt Düsseldorf erlassen.&lt;/p&gt;&lt;p&gt;Im Straßenreinigungsverzeichnis sind die Reinigungsklasse und die Reinigungshäufigkeit für jede Straße in Düsseldorf festgelegt.&lt;/p&gt;&lt;p&gt;&lt;strong&gt;Erläuterungen zur Reinigungsklasse:&lt;/strong&gt;&lt;/p&gt;&lt;p&gt;A = Reinigungspflicht der Grundstückseigentümerinnen undÂ  Grundstückseigentümer für die Fahrbahn und den Gehweg.&lt;/p&gt;&lt;p&gt;B = Reinigungspflicht der Grundstückseigentümerinnen und Grundstückseigentümer fürÂ  den Gehweg, maschinelle/manuelle&lt;/p&gt;&lt;p&gt;Reinigungspflicht der Stadt für die Fahrbahn.&lt;/p&gt;&lt;p&gt;C = in allen übrigen Fällen, z. B. maschinelle/manuelle Reinigungspflicht der Stadt für die Fahrbahn und für den Gehweg.&lt;/p&gt;&lt;p&gt;D = Die Reinigungspflicht des Wegeunterhaltungspflichtigen (Stadt).&lt;/p&gt;&lt;p&gt;E = Abrechnungsgebiet mit erhöhtem Reinigungsaufwand.&lt;/p&gt;&lt;p&gt;F = Reinigungspflicht der Stadt für den selbstständigen Gehweg.&lt;/p&gt;&lt;p&gt;G = Reinigungspflicht der Stadt für den selbstständigen Gehweg.&lt;/p&gt;&lt;p&gt;SG = Reinigungspflicht der Eigentümerinnen und Eigentümer der angrenzenden Grundstücke für den selbstständigen Gehweg.&lt;/p&gt;&lt;p&gt;&lt;strong&gt;Erläuterungen zur Reinigungshäufigkeit:&lt;/strong&gt;&lt;/p&gt;&lt;p&gt;0 = Bedarfsreinigung&lt;/p&gt;&lt;p&gt;1 = einmal wöchentlich&lt;/p&gt;&lt;p&gt;2 = zweimal wöchentlich&lt;/p&gt;&lt;p&gt;3 = dreimal wöchentlich&lt;/p&gt;&lt;p&gt;5 = fünfmal wöchentlich&lt;/p&gt;&lt;p&gt;7 = siebenmal wöchentlich&lt;/p&gt;&lt;p&gt;10 = zehnmal wöchentlich&lt;/p&gt;&lt;p&gt;12 = zwölfmal wöchentlich&lt;/p&gt;&lt;p&gt;"privat" = benannte Straße, welche in privatem Eigentum stehen und nicht der öffentlichen Reinigung unterliegen&lt;/p&gt;&lt;p&gt;" * " = n. n. gewidmet&lt;/p&gt;&lt;p&gt;Die Datei â€žStraßenreinigungsverzeichnis 2018â€œ enthält folgende Spalteninformationen:&lt;/p&gt;&lt;ul&gt;&lt;li&gt;StrSchl: Straßenschlüssel - Nummer der Straße&lt;/li&gt;&lt;li&gt;Seit: Jahr, seit dem die Reinigungsklasse gilt&lt;/li&gt;&lt;li&gt;Straße: Name der Straße&lt;/li&gt;&lt;li&gt;von: Start des Reinigungsbereichs&lt;/li&gt;&lt;li&gt;bis: Ende des Reinigungsbereichs&lt;/li&gt;&lt;li&gt;R-Kl: Reinigungsklasse und -häufigkeit&lt;/li&gt;&lt;li&gt;Bemerkung: Besonderheiten&lt;/li&gt;&lt;/ul&gt;</t>
  </si>
  <si>
    <t>https://opendata.duesseldorf.de/dataset/stra%C3%9Fenreinigungsverzeichnis-2018</t>
  </si>
  <si>
    <t>d34b6e5d-4722-47e4-b76b-ae0890405c2b</t>
  </si>
  <si>
    <t>Theater</t>
  </si>
  <si>
    <t>Stadt Bonn: Statistik Theater Bonn</t>
  </si>
  <si>
    <t>Vierteljahresübersichten zu der Gewinn- und Verlustrechnung und Besucherstatistik für das Theater der Bundesstadt Bonn. Dieses Datenthema befindet sich noch im Aufbau.</t>
  </si>
  <si>
    <t>https://opendata.bonn.de/dataset/statistik-theater-bonn</t>
  </si>
  <si>
    <t>63dc34f7-0c28-4d8e-bd47-f8cf50840f72</t>
  </si>
  <si>
    <t>Stadt Köln: Besucherstatistiken für die Bühnen der Stadt Köln</t>
  </si>
  <si>
    <t xml:space="preserve">&lt;p&gt;Übersicht der Quartalsberichte für die Bühnen der Stadt Köln.&lt;/p&gt;
</t>
  </si>
  <si>
    <t>https://offenedaten-koeln.de/dataset/besucherstatistiken-f%C3%BCr-die-b%C3%BChnen-der-stadt-k%C3%B6ln</t>
  </si>
  <si>
    <t>00e260f0-69a6-4182-82e7-a1a86259c5eb</t>
  </si>
  <si>
    <t>Tiefbau</t>
  </si>
  <si>
    <t>Geschäftsberichte</t>
  </si>
  <si>
    <t>52</t>
  </si>
  <si>
    <t>511.05</t>
  </si>
  <si>
    <t>Stadt Bonn: Geschäftsbericht Tiefbauamt 2013</t>
  </si>
  <si>
    <t>https://opendata.bonn.de/dataset/gesch%C3%A4ftsbericht-tiefbauamt-2013</t>
  </si>
  <si>
    <t>056e612f-5ea1-4362-8ea4-c9a6ab717195</t>
  </si>
  <si>
    <t>Stadt Bonn: Geschäftsbericht Tiefbauamt 2014</t>
  </si>
  <si>
    <t>https://opendata.bonn.de/dataset/gesch%C3%A4ftsbericht-tiefbauamt-2014</t>
  </si>
  <si>
    <t>5b8165c8-141b-44b9-aa2a-980929e6be18</t>
  </si>
  <si>
    <t>Stadt Bonn: Geschäftsbericht Tiefbauamt 2015</t>
  </si>
  <si>
    <t>Der Geschäftsbericht stellt einen Ausschnitt aus dem umfangreichen Aufgabenspektrum des Tiefbauamtes vertiefend dar. Für den Bereich Entwässerung und Abwasserbeseitigung dient der Geschäftsbericht darüber hinaus als Auswertungsbericht mit einer Analyse der Betriebsabrechnung und Darstellung von Kennzahlen.</t>
  </si>
  <si>
    <t>https://opendata.bonn.de/dataset/gesch%C3%A4ftsbericht-tiefbauamt-2015</t>
  </si>
  <si>
    <t>6ea74ba5-c4f4-410e-bcfb-7b562073f0d3</t>
  </si>
  <si>
    <t>Öffentliche Toiletten</t>
  </si>
  <si>
    <t>Stadt Bonn: Standorte öffentlicher Toiletten</t>
  </si>
  <si>
    <t>Die API gibt die Standorte der öffentlichen Toiletten (WC-Anlagen) in Bonn aus.</t>
  </si>
  <si>
    <t>https://opendata.bonn.de/dataset/standorte-%C3%B6ffentlicher-toiletten</t>
  </si>
  <si>
    <t>d2406497-5ec5-42a2-bac9-a97d02068dff</t>
  </si>
  <si>
    <t>Stadt Köln: Oeffentliche Toiletten Koeln</t>
  </si>
  <si>
    <t xml:space="preserve">&lt;p&gt;In Köln gibt es zahlreiche öffentliche Toiletten.Â Ziel ist es Ihnen einen umfassenden Überblick über das Angebot aller öffentlichen Toiletten in Köln inklusive wichtiger Zusatzinformation an die Hand geben:&lt;/p&gt;
&lt;p&gt;Sie suchen eine barrierefreie Toilette, eine Toilette mit Babywickeltisch oder zu späterer Stunde einfach eine 24h Toilette? Oder Sie möchten wissen, welche der öffentlichen Toiletten kostenlos sind oder in Gastronomiebetrieben im Rahmen von Happy Toilet Köln zur Verfügung stehen?&lt;/p&gt;
&lt;p&gt;Die nächste öffentliche Toilette, die Ihren Anforderungen gerecht wird finden SieÂ auf &lt;a href="http://www.toiletten.koeln" target="_blank"&gt;www.toiletten.koeln&lt;/a&gt;Â bzw.
&lt;style type="text/css"&gt;
&lt;!--/*--&gt;&lt;![CDATA[/* &gt;&lt;!--*/
p.p1 {margin: 0.0px 0.0px 0.0px 0.0px; font: 12.0px Arial; color: #0433ff}
span.s1 {text-decoration: underline}
span.s2 {font: 12.0px 'Times New Roman'; color: #275d90}
/*--&gt;&lt;!]]&gt;*/
&lt;/style&gt;&lt;span class="s1"&gt;&lt;a href="https://www.awbkoeln.de/"&gt;https://www.awbkoeln.de/toiletten/&lt;/a&gt;&lt;font color="#275d90" face="Times New Roman"&gt;&lt;span style="font-size: 12px;"&gt;Â &lt;/span&gt;&lt;/font&gt;&lt;/span&gt;schnell über die Standortsuche bzw. über die hier verlinkte Datei als Open Data.&lt;/p&gt;
&lt;p&gt;&lt;strong&gt;Information&lt;/strong&gt;&lt;/p&gt;
&lt;p&gt;&lt;a href="http://www.toiletten.koeln/" target="_blank"&gt;&lt;font color="#0066cc"&gt;www.toiletten.koeln&lt;/font&gt;&lt;/a&gt;Â ist das Informationsportal für alle öffentlichen Toiletten der Stadt Köln in Zusammenarbeit mit der AWB Köln GmbH.&lt;/p&gt;
</t>
  </si>
  <si>
    <t>https://offenedaten-koeln.de/dataset/oeffentliche-toiletten-koeln</t>
  </si>
  <si>
    <t>1fd84a83-cf04-4774-86e3-f605c1cbb6df</t>
  </si>
  <si>
    <t>Stadt Moers: Öffentliche Toiletten in Moers mit Hinweisen für Menschen mit Behinderung</t>
  </si>
  <si>
    <t>Der Datensatz enthält Informationen zu den Standorten öffentlicher Toiletten in Moers mit Hinweisen für Menschen mit Behinderung. Dieser Datensatz ist eine XML-Ausgabe unserer [Übersicht](https://www.moers.de/de/generationen/oeffentliche-toiletten-in-moers-mit-hinweisen-fuer-menschen-mit-behinderung-2039886/) über öffentliche Toiletten auf www.moers.de</t>
  </si>
  <si>
    <t>2dc58ac8-12c8-4b95-a32e-ad14c4432bf6</t>
  </si>
  <si>
    <t>Standorte öffentlicher Toiletten Düsseldorf</t>
  </si>
  <si>
    <t>&lt;p&gt;Der Datensatz enthält die Standorte der öffentlichen Toiletten in Düsseldorf.&lt;/p&gt;&lt;p&gt;Die Datei "Standorte öffentlicher Toiletten Düsseldorf 2017" enthält folgende Spalteninformationen:&lt;/p&gt;&lt;ul&gt;&lt;li&gt;Latitude: Geographische Breite&lt;/li&gt;&lt;li&gt;Longitude: Geographische Länge&lt;/li&gt;&lt;li&gt;Altitude: Geographische Höhe&lt;/li&gt;&lt;li&gt;Geometry: Standort&lt;/li&gt;&lt;li&gt;Gebäude: Name des Gebäudes&lt;/li&gt;&lt;li&gt;Strasse Nr: Straßenname und Hausnummer&lt;/li&gt;&lt;li&gt;Plz: Postleitzahl und Name der Stadt&lt;/li&gt;&lt;li&gt;Anmerkung: zusätzliche Ortsangabe&lt;/li&gt;&lt;/ul&gt;</t>
  </si>
  <si>
    <t>https://opendata.duesseldorf.de/dataset/standorte-%C3%B6ffentlicher-toiletten-d%C3%BCsseldorf</t>
  </si>
  <si>
    <t>b75ef892-68ef-445d-a134-5b810439631d</t>
  </si>
  <si>
    <t>Tourismus</t>
  </si>
  <si>
    <t>575</t>
  </si>
  <si>
    <t>571.02</t>
  </si>
  <si>
    <t>Stadt Bonn: Tagungshäuser, Jugendgästehäuser, Hostels, Campingplätze</t>
  </si>
  <si>
    <t>Die Verzeichnisliste enthält die Adresse der Einrichtung, Kategorie, Telefonnummer, E-Mail und Internetlink, Preise und Anzahl der Zimmer. Ergänzend zu diesem Datensatz sind die Standorte im Format GeoJSON in diesem Portal abrufbar.</t>
  </si>
  <si>
    <t>https://opendata.bonn.de/dataset/tagungsh%C3%A4user-jugendg%C3%A4steh%C3%A4user-hostels-campingpl%C3%A4tze</t>
  </si>
  <si>
    <t>0a2533dd-648f-4fd6-9220-075085c1e1ac</t>
  </si>
  <si>
    <t>Stadt Bonn: Unterkunftsverzeichnis</t>
  </si>
  <si>
    <t>Das Unterkunftsverzeichnis der Stadt Bonn (Bonn Information/ Tourist Information) enthält Angaben zu Hotels im Bonner Stadtgebiet: Adresse, Kategorie, Telefonnummer, E-Mail und Internetlink, Preise und Anzahl der Zimmer. Ergänzend zu diesem Datensatz ist unter Hotelstandorte auch ein georeferenzierte Übersicht abrufbar.</t>
  </si>
  <si>
    <t>https://opendata.bonn.de/dataset/unterkunftsverzeichnis</t>
  </si>
  <si>
    <t>6b2a1bc7-38de-4b15-8561-5abdebb08f4f</t>
  </si>
  <si>
    <t>Sehenswürdigkeiten</t>
  </si>
  <si>
    <t>Stadt Moers: Sehenswürdigkeiten in Moers</t>
  </si>
  <si>
    <t>Der Datensatz enthält Informationen zu Sehenswürdigkeiten in Moers. Der Datensatz ist nach folgenden Kategorien gegliedert:
* Alle
* App
Die zweite Kategorie ist nach folgenden Kriterien gegliedert:
* Denkmäler
* Felke Museum
* Halden
* Kirchen
* Moerser Altstadt
* Musenhof
* Parkanlagen
* Schlösser
* Zeitzeugen aus Stein</t>
  </si>
  <si>
    <t>97e92e87-3e2d-48ff-8bcb-540dfdebe60f</t>
  </si>
  <si>
    <t>Stadtführungen</t>
  </si>
  <si>
    <t>Stadt Moers: Stadtführungen</t>
  </si>
  <si>
    <t>Der Datensatz enthält Informationen über die Stadtführungen in Moers.</t>
  </si>
  <si>
    <t>5b5557e1-0990-47ff-9c0e-0b1dc07c5e34</t>
  </si>
  <si>
    <t>Stadt Bonn: Hotelstandorte</t>
  </si>
  <si>
    <t xml:space="preserve">Die API enthält die Hoteladresse, Kategorie, Telefonnummer, E-Mail und Internetlink, Preise.  </t>
  </si>
  <si>
    <t>https://opendata.bonn.de/dataset/hotelstandorte</t>
  </si>
  <si>
    <t>ab3cadf1-8dc4-4221-9b10-01be86cea9df</t>
  </si>
  <si>
    <t>Campingplätze</t>
  </si>
  <si>
    <t>Stadt Bonn: Standorte der Campingplätze</t>
  </si>
  <si>
    <t>Die API gibt die die Standorte der Campingplätze in Bonn aus.</t>
  </si>
  <si>
    <t>https://opendata.bonn.de/dataset/standorte-der-campingpl%C3%A4tze</t>
  </si>
  <si>
    <t>773375fe-8f7b-4af5-bfc2-066bdaab2bbd</t>
  </si>
  <si>
    <t>Stadt Bonn: Standorte der Jugendherbergen und Gästehäuser</t>
  </si>
  <si>
    <t>Die API liefert die Standorte der Jugendherbergen und Gästehäuser in Bonn.</t>
  </si>
  <si>
    <t>https://opendata.bonn.de/dataset/standorte-der-jugendherbergen-und-g%C3%A4steh%C3%A4user</t>
  </si>
  <si>
    <t>d1948952-16f4-42f4-9847-7d240f1cfd11</t>
  </si>
  <si>
    <t>Schiffsanlegestellen</t>
  </si>
  <si>
    <t>Stadt Bonn: Standorte der Schiffsanlegestellen</t>
  </si>
  <si>
    <t>Die API liefert die Standorte der Schiffsanlegestellen am Rhein mit Angabe der Schiffsreederei.</t>
  </si>
  <si>
    <t>https://opendata.bonn.de/dataset/standorte-der-schiffsanlegestellen</t>
  </si>
  <si>
    <t>1ce8d970-3cf0-446a-bca0-7a1974796e3d</t>
  </si>
  <si>
    <t>Stadt Bonn: Standorte touristischer Sehenswürdigkeiten</t>
  </si>
  <si>
    <t>Die API gibt die Points of Interests der touristischen Sehenswürdigkeiten im Bonner Stadtgebiet aus.</t>
  </si>
  <si>
    <t>https://opendata.bonn.de/dataset/standorte-touristischer-sehensw%C3%BCrdigkeiten</t>
  </si>
  <si>
    <t>ee713b7b-bcb5-4a50-8367-8ba4c9b7cbb8</t>
  </si>
  <si>
    <t>Stadt Köln: Sehenswürdigkeiten in Köln</t>
  </si>
  <si>
    <t>&lt;p&gt;Georeferenzierte Auflistung der Sehenswürdigkeiten in Köln. Eine kartensabierte Darstellung kann hier eingesehen werden:Â &lt;a href="http://www.stadt-koeln.de/service/stadtplan?layer=sehenswuerdigkeiten"&gt;http://www.stadt-koeln.de/service/stadtplan?layer=sehenswuerdigkeiten&lt;/a&gt;&lt;/p&gt;&lt;p&gt;Â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60 )&lt;/li&gt;&lt;li&gt;X_KOORDINATE (Type: esriFieldTypeDouble, Alias: X-Koordinate)&lt;/li&gt;&lt;li&gt;Y_KOORDINATE (Type: esriFieldTypeDouble, Alias: Y-Koordinate)&lt;/li&gt;&lt;li&gt;SHAPE (Type: esriFieldTypeGeometry, Alias: Shape)&lt;/li&gt;&lt;/ul&gt;&lt;p&gt;Â &lt;/p&gt;&lt;p&gt;&lt;b&gt;Information:&lt;/b&gt;&lt;/p&gt;&lt;p&gt;Â &lt;/p&gt;&lt;p&gt;Neben den oben angegebenen X,Y Koordinaten mit dem Bezugssystem WGS_1984_UTM_Zone_32N, gibt es ein weiteres Feld "geometry", welches die X/Y Koordinaten im Bezugssystem WGS84 (EPSG:4326) ausgibt.&lt;/p&gt;</t>
  </si>
  <si>
    <t>https://offenedaten-koeln.de/dataset/sehensw%C3%BCrdigkeiten-k%C3%B6ln</t>
  </si>
  <si>
    <t>6ff16c29-52a8-48c5-8c47-17dadb2afd3f</t>
  </si>
  <si>
    <t>Gästezahlen</t>
  </si>
  <si>
    <t>Stadt Köln: Tourismus Gaeste Koeln</t>
  </si>
  <si>
    <t xml:space="preserve">&lt;p&gt;Tourismus: Auflistung derÂ Gästezahl in Köln nach unterschiedlichen Parametern.&lt;/p&gt;
</t>
  </si>
  <si>
    <t>https://offenedaten-koeln.de/dataset/tourismus-gaeste-koeln</t>
  </si>
  <si>
    <t>e858d9c3-08df-4021-ac22-f926961475fe</t>
  </si>
  <si>
    <t>Stadt Moers: Hotels- und Privatunterkünfte in Moers</t>
  </si>
  <si>
    <t>Der Datensatz enthält Informationen zu Hotels- und Privatunterkünfte in Moers. Der Datensatz ist nach folgenden Kategorien gegliedert:
Übernachtung
Gastronomie
Die zweite Kategorie folgender Maßen gegliedert:
Hotel
Ferienwohnung
Ferienhaus
Jugendherberge
Privatzimmer
Reiterhof
Die dritte Kategorie ist nach Sozialatlasbezirken gegliedert.</t>
  </si>
  <si>
    <t>50e33711-0bc4-4a82-af97-9cf04d80a72e</t>
  </si>
  <si>
    <t>Umweltzonen</t>
  </si>
  <si>
    <t>Stadt Bonn: Umweltzone im Stadtgebiet Bonn</t>
  </si>
  <si>
    <t>Die API liefert die Flächedaten der Umweltzone in Bonn aus.</t>
  </si>
  <si>
    <t>https://opendata.bonn.de/dataset/umweltzone-im-stadtgebiet-bonn</t>
  </si>
  <si>
    <t>b4c78458-169f-41cb-a27c-600c4d4e378e</t>
  </si>
  <si>
    <t>Stadt Köln: Umweltzone</t>
  </si>
  <si>
    <t xml:space="preserve">&lt;p&gt;Daten zu Umweltzone im .zip und .xml Format. Eine kartenbasierte Darstellung kann hier aufgerufen werden: &lt;span style="font-family: &amp;quot;Calibri&amp;quot;,&amp;quot;sans-serif&amp;quot;;"&gt;&lt;a href="http://www.stadt-koeln.de/leben-in-koeln/umwelt-tiere/luft-umweltzone/strassensuche/"&gt;&lt;u&gt;&lt;font color="#0000ff"&gt;http://www.stadt-koeln.de/leben-in-koeln/umwelt-tiere/luft-umweltzone/strassensuche/&lt;/font&gt;&lt;/u&gt;&lt;/a&gt;&lt;font color="#000000"&gt; &lt;/font&gt;&lt;/span&gt;&lt;/p&gt;
</t>
  </si>
  <si>
    <t>https://offenedaten-koeln.de/dataset/umweltzone</t>
  </si>
  <si>
    <t>Klimabilanz</t>
  </si>
  <si>
    <t>Stadt Bonn: CO2 Klimabilanz Stadtgebiet Bonn</t>
  </si>
  <si>
    <t>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Der Datensatz umfasst Angaben zur Energie Gesamt, CO2 Gesamt, CO2 pro Kopf, Energie nach Bereichsverbrauch und Energieträger.</t>
  </si>
  <si>
    <t>https://opendata.bonn.de/dataset/co2-klimabilanz-stadtgebiet-bonn</t>
  </si>
  <si>
    <t>02886d7d-3ef4-47c2-9127-24705efc9c67</t>
  </si>
  <si>
    <t>Stadt Bonn: Energiebilanz Stadtgebiet Bonn</t>
  </si>
  <si>
    <t>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t>
  </si>
  <si>
    <t>https://opendata.bonn.de/dataset/energiebilanz-stadtgebiet-bonn</t>
  </si>
  <si>
    <t>68085ec8-7987-4e54-9b11-3141cf13aa1d</t>
  </si>
  <si>
    <t>2810106</t>
  </si>
  <si>
    <t>Stadt Moers: Kleingartenvereine in Moers</t>
  </si>
  <si>
    <t>Der Datensatz enthält Informationen zu den Kleingartenvereinen  in Moers. Der Datensatz enthält keine Kategorien.</t>
  </si>
  <si>
    <t>a20a969c-2a07-4660-be87-a3fdfb991605</t>
  </si>
  <si>
    <t>Stadt Moers: Vereine in Moers</t>
  </si>
  <si>
    <t>Der Datensatz enthält Informationen zu Vereinen in Moers. Der Datensatz ist nach folgenden Kategorien gegliedert:
* ALLE
* Sportvereine
* Kulturvereine
* Sonstige Vereine
* Behindertensport
Die zweite Kategorie ist Sport und Vereinarten gegliedert.</t>
  </si>
  <si>
    <t>25c62566-fe19-4496-9ff3-4da526a51152</t>
  </si>
  <si>
    <t>Stadt Moers: Verbände und Gewerkschaften Moers</t>
  </si>
  <si>
    <t>Der Datensatz enthält Informationen zu den Verbände und Gewerkschaften in Moers.</t>
  </si>
  <si>
    <t>a2b0a00f-b365-47a4-a26f-dd6a08134430</t>
  </si>
  <si>
    <t>Stadt Köln: Sperrzone LKW Karneval Koeln 2017</t>
  </si>
  <si>
    <t xml:space="preserve">&lt;p&gt;Die Stadt Köln wird in diesem Jahr an den beiden Tagen mit großen Karnevalsumzügen für die Innenstadt ein Lkw-Fahrverbot verhängen. Eine gemeinsame Arbeitsgruppe aus Polizei und Stadt Köln hat aufgrund der tragischen Ereignisse im letzten Jahr in Nizza und Berlin diese Maßnahme abgestimmt, um die Sicherheit der Besucher und Zugteilnehmer zu erhöhen.&lt;/p&gt;
&lt;p&gt;&lt;strong&gt;Weitere Informationen und eine interaktive Karte können hier abgerufen werden:&lt;/strong&gt;&lt;/p&gt;
&lt;p&gt;&lt;a href="http://www.stadt-koeln.de/politik-und-verwaltung/presse/strassenkarneval-koeln-2"&gt;http://www.stadt-koeln.de/politik-und-verwaltung/presse/strassenkarneval...&lt;/a&gt;&lt;/p&gt;
</t>
  </si>
  <si>
    <t>https://offenedaten-koeln.de/dataset/sperrzone-lkw-karneval-koeln-2017</t>
  </si>
  <si>
    <t>37dc3dd8-3029-41c0-804c-2ae0b87c3d3a</t>
  </si>
  <si>
    <t>Volkshochschulen</t>
  </si>
  <si>
    <t>27100</t>
  </si>
  <si>
    <t>Stadt Moers: Gliederung der durchgeführten Veranstaltungen der vhs nach Fachbereichen 2012</t>
  </si>
  <si>
    <t>Der Datensatz enthält die Gliederung der durchgeführten Veranstaltungen nach Fachbereichen im Jahr 2012</t>
  </si>
  <si>
    <t>d2a023fe-3b5a-433e-ae36-8dac20f997a5</t>
  </si>
  <si>
    <t>Stadt Moers: Gliederung nach Veranstaltungsformen der vhs 2012</t>
  </si>
  <si>
    <t>Der Datensatz enthält die Gliederung nach Veranstaltungsformen der vhs in den Semestern 2012.</t>
  </si>
  <si>
    <t>82aee42a-7d63-489e-8644-0dcea97bcb03</t>
  </si>
  <si>
    <t>Stadt Moers: Schlüsselverzeichnis zum vhs-Programm</t>
  </si>
  <si>
    <t>Der Datensatz enthält das Schlüsselverzeichnis zum vhs-Programm</t>
  </si>
  <si>
    <t>afb11410-1829-4fdd-a642-3db820ddde16</t>
  </si>
  <si>
    <t>Programm</t>
  </si>
  <si>
    <t>Stadt Moers: Räumliche Verteilung der Veranstaltungen der vhs 2012</t>
  </si>
  <si>
    <t>Der Datensatz enthält die räumliche Verteilung der Veranstaltungen der vhs 2012.</t>
  </si>
  <si>
    <t>1956113f-d3d6-478b-b10f-55044ed0926d</t>
  </si>
  <si>
    <t>Stadt Moers: Teilnehmer nach Alter und Geschlecht der vhs 2011 - 2013</t>
  </si>
  <si>
    <t>Der Datensatz enthält Informationen über Teilnehmer nach Alter und Geschlecht der vhs in den Jahren 2011 bis 2013. Der Datensatz ist nach Jahreszahlen sortiert.</t>
  </si>
  <si>
    <t>8a7212b6-0f46-4081-afd8-fa3e905b683c</t>
  </si>
  <si>
    <t>Stadt Moers: Zahlen und Daten der vhs in Kürze</t>
  </si>
  <si>
    <t>Der Datensatz enthält Informationen zu den Programmdurchführungen, der vhs-Finanzierung und zum Personal der vhs. Der Datensatz ist nach Jahreszahlen sortiert.</t>
  </si>
  <si>
    <t>b40a451c-ce83-4984-81de-af3a6926b674</t>
  </si>
  <si>
    <t>Stadt Bonn: VHS Bonn Kursprogramm</t>
  </si>
  <si>
    <t>Die API enthält tagesaktuell das gesamte Kurs- und Veranstaltungsprogramm der VHS Bonn mit Angabe zum Veranstaltungstitel, Beschreibung, Datum, Kategorie, Veranstaltungsort, Kursgebühr, mögliche Buchbarkeit und Link zum entsprechenden VHS-Onlineangebot.</t>
  </si>
  <si>
    <t>https://opendata.bonn.de/dataset/vhs-bonn-kursprogramm</t>
  </si>
  <si>
    <t>918dd5ba-125a-4d78-b2d2-443f88a95695</t>
  </si>
  <si>
    <t>Stadt Köln: VHS Koeln Kursprogramm</t>
  </si>
  <si>
    <t xml:space="preserve">&lt;p&gt;Ein Angebot von über 2.700 Kursen, Führungen und Einzelveranstaltungen steht nun als open data für Sie bereit.&lt;br /&gt;&lt;br /&gt;
Die Daten (insbesondere relevant für die Kurs-Teilnehmerzahl) werden täglich aktualisiert.&lt;/p&gt;
</t>
  </si>
  <si>
    <t>https://offenedaten-koeln.de/dataset/vhs-koeln-kursprogramm</t>
  </si>
  <si>
    <t>40af4973-e535-4255-9bde-214e0944e2c9</t>
  </si>
  <si>
    <t>VHS Koeln</t>
  </si>
  <si>
    <t>Stadt Moers: Angebotsentwicklung in Unterrichtseinheiten der vhs Moers</t>
  </si>
  <si>
    <t>Der Datensatz enthält die Angebotsentwicklung in Unterrichtseinheiten von 2004 bis 2014 der vhs. Aktualisierung erfolgt jährlich.</t>
  </si>
  <si>
    <t>1804346c-4fbb-4fd4-a488-c1af4e8f3392</t>
  </si>
  <si>
    <t>Stadt Moers: Geplantes und durchgeführtes Programm 2011 bis 2012 der vhs</t>
  </si>
  <si>
    <t>Der Datensatz enthält die geplanten und durchgeführten Programme der vhs in den Jahren 2011 bis 2012.</t>
  </si>
  <si>
    <t>aeab7d9d-974d-4614-bbb6-bd447326510f</t>
  </si>
  <si>
    <t>Stadt Moers: Geplantes und durchgeführtes Programm der vhs in Kamp-Lintfort 2011 - 2014</t>
  </si>
  <si>
    <t>Geplantes und durchgeführtes Programm der vhs in Kamp-Lintfort 2011 - 2014</t>
  </si>
  <si>
    <t>70cbfeb6-9f7f-4df0-8319-288515bea18a</t>
  </si>
  <si>
    <t>Wahlen</t>
  </si>
  <si>
    <t>12102</t>
  </si>
  <si>
    <t>D12 Landtagswahlen Stadt Kerpen</t>
  </si>
  <si>
    <t xml:space="preserve">&lt;p&gt;Wahlergebnisse, StraßenverzeichnisseÂ zu Landtagswahlen in der Stadt Kerpen.&lt;/p&gt;
&lt;p&gt;Beschreibungen zum Datensatzaufbau finden Sie unter &lt;a href="http://offenedaten.kdvz-frechen.de/dataset/datensatzbeschreibung-wahlen"&gt;Datensatzbeschreibung Wahlen&lt;/a&gt;.&lt;/p&gt;
</t>
  </si>
  <si>
    <t>https://offenedaten.kdvz-frechen.de/dataset/d12-landtagswahlen-stadt-kerpen</t>
  </si>
  <si>
    <t>1560fb0b-47d5-4041-812f-8d98e4c0571b</t>
  </si>
  <si>
    <t>D15 Bundestagswahlen Kerpen</t>
  </si>
  <si>
    <t xml:space="preserve">&lt;p&gt;Wahlergebnisse, Straßenverzeichnisse zu Bundestagswahlen. Beschreibungen zum Datensatzaufbau finden Sie unter &lt;a href="http://offenedaten.kdvz-frechen.de/dataset/datensatzbeschreibung-wahlen"&gt;Datensatzbeschreibung Wahlen&lt;/a&gt;&lt;/p&gt;
</t>
  </si>
  <si>
    <t>https://offenedaten.kdvz-frechen.de/dataset/d15-bundestagswahlen-kerpen</t>
  </si>
  <si>
    <t>5f2ad048-53bb-428c-a2dc-a7806dc48081</t>
  </si>
  <si>
    <t>Bezirksvertretungswahl 2014 Düsseldorf</t>
  </si>
  <si>
    <t>&lt;p&gt;Der Datensatz enthält die Ergebnisse der Bezirksvertretungswahlen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</si>
  <si>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https://opendata.duesseldorf.de/dataset/bezirksvertretungswahl-2014-d%C3%BCsseldorf</t>
  </si>
  <si>
    <t>e77abbb4-b321-4c50-80e4-11cca1715087</t>
  </si>
  <si>
    <t>Bundestagswahl 2013 Düsseldorf</t>
  </si>
  <si>
    <t>&lt;p&gt;Der Datensatz enthält die Ergebnisse zu den Wahlen zum Deutschen Bundestag am 22. September 2013 für die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</si>
  <si>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https://opendata.duesseldorf.de/dataset/bundestagswahl-2013-d%C3%BCsseldorf</t>
  </si>
  <si>
    <t>a78ef86c-0b82-42aa-ab74-4912f26c37ef</t>
  </si>
  <si>
    <t>Bundestagswahl 2017 Düsseldorf</t>
  </si>
  <si>
    <t>&lt;p&gt;Der Datensatz enthält die Ergebnisse zu den Wahlen zum Deutschen Bundestag am 24. September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</si>
  <si>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https://opendata.duesseldorf.de/dataset/bundestagswahl-2017-d%C3%BCsseldorf</t>
  </si>
  <si>
    <t>5d9a9135-3d72-42c6-a97b-5f9943460f60</t>
  </si>
  <si>
    <t>Europawahl 2014 Düsseldorf</t>
  </si>
  <si>
    <t>&lt;p&gt;Der Datensatz enthält die Ergebnisse der Europawahl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</si>
  <si>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https://opendata.duesseldorf.de/dataset/europawahl-2014-d%C3%BCsseldorf</t>
  </si>
  <si>
    <t>064ee6fd-5cc6-4cbd-ade9-a391392e68bc</t>
  </si>
  <si>
    <t>Integrationsratswahl 2014 Düsseldorf</t>
  </si>
  <si>
    <t>&lt;p&gt;Der Datensatz enthält die Ergebnisse der Integrationsratswahl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</si>
  <si>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https://opendata.duesseldorf.de/dataset/integrationsratswahl-2014-d%C3%BCsseldorf</t>
  </si>
  <si>
    <t>05bfda3b-ae6c-4fb1-b5bb-71d452ec51b9</t>
  </si>
  <si>
    <t>Landtagswahl 2012 Düsseldorf</t>
  </si>
  <si>
    <t>&lt;p&gt;Der Datensatz enthält die Ergebnisse der Landtagswahl am 13. Mai 2012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</si>
  <si>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https://opendata.duesseldorf.de/dataset/landtagswahl-2012-d%C3%BCsseldorf</t>
  </si>
  <si>
    <t>7ddb50e3-3983-4b63-9c8c-23a22e79d1c9</t>
  </si>
  <si>
    <t>Landtagswahl 2017 Düsseldorf</t>
  </si>
  <si>
    <t>&lt;p&gt;Der Datensatz enthält die Ergebnisse der Landtagswahl am 14. Mai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</si>
  <si>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https://opendata.duesseldorf.de/dataset/landtagswahl-2017-d%C3%BCsseldorf</t>
  </si>
  <si>
    <t>65a5c926-dbee-4378-976f-2adb28f633df</t>
  </si>
  <si>
    <t>Oberbürgermeisterwahl 2014 Düsseldorf</t>
  </si>
  <si>
    <t>&lt;p&gt;Der Datensatz enthält die Ergebnisse der Oberbürgermeisterwahl am 25. Mai 2014 und der Oberbürgermeisterstichwahl am 15. Juni 2014 der Stadt Düsseldorf.&lt;/p&gt;&lt;p&gt;Am 25. Mai 2014 fanden die Kommunalwahlen statt. Weil keine eindeutige Mehrheit erreicht wurde, gab es am 15. Juni 2014 eine Stichwahl des/der Oberbürgermeisters/in.&lt;/p&gt;&lt;p&gt;Eine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</si>
  <si>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https://opendata.duesseldorf.de/dataset/oberb%C3%BCrgermeisterwahl-2014-d%C3%BCsseldorf</t>
  </si>
  <si>
    <t>851e793b-50ac-4e57-91fc-a10418b8bb56</t>
  </si>
  <si>
    <t>Ratswahl 2014 Düsseldorf</t>
  </si>
  <si>
    <t>&lt;p&gt;Der Datensatz enthält die Ergebnisse der Ratswahlen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</si>
  <si>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https://opendata.duesseldorf.de/dataset/ratswahl-2014-d%C3%BCsseldorf</t>
  </si>
  <si>
    <t>2a98ba36-2a33-4f64-9eef-8ca739d3f1cf</t>
  </si>
  <si>
    <t>Stadt Bonn: Bundestagswahl 2005</t>
  </si>
  <si>
    <t>Ergebnisse der Bundestagswahl 2005 für das Stadtgebiet Bonn.</t>
  </si>
  <si>
    <t>https://opendata.bonn.de/dataset/bundestagswahl-2005</t>
  </si>
  <si>
    <t>1bfa5c10-4d19-40be-b699-dea609d3117e</t>
  </si>
  <si>
    <t>Stadt Bonn: Bundestagswahl 2009</t>
  </si>
  <si>
    <t>Ergebnisse der Bundestagswahl 2009</t>
  </si>
  <si>
    <t>https://opendata.bonn.de/dataset/bundestagswahl-2009</t>
  </si>
  <si>
    <t>371497b4-f642-4cf6-819e-626f9718a96b</t>
  </si>
  <si>
    <t>Stadt Bonn: Bundestagswahl 2013</t>
  </si>
  <si>
    <t>Hinweis: Seit der Bundestagswahl 2013 gibt es eine veränderte Wahlgebietseinteilung auf Stimmbezirksebene. Hier wurden Stimmbezirke zusammengefasst und neu erschaffen. Auf die Kommunalwahlbezirke hat das keine Auswirkungen, da keine Stimmbezirke in andere Kommunalwahlbezirke gelegt/verlegt wurden. Das heißt, dass ab der Bundestagswahl 2013 ein Vergleich der Wahlergebnisse nur noch ab der Kommunalwahlbezirksebene Sinn macht und aussagefähig ist.</t>
  </si>
  <si>
    <t>https://opendata.bonn.de/dataset/bundestagswahl-2013</t>
  </si>
  <si>
    <t>ab702d6e-c3d0-4229-bf30-199afaa9f92a</t>
  </si>
  <si>
    <t>Stadt Bonn: Bundestagswahl 2017</t>
  </si>
  <si>
    <t>Der Datensatz liefert mehrere CSV-Schnittstellen zur Abfrage von Ergebnissen der Bundestagswahl 2017.</t>
  </si>
  <si>
    <t>https://opendata.bonn.de/dataset/bundestagswahl-2017</t>
  </si>
  <si>
    <t>9fb97b61-b639-4cf9-ad87-bf000c074fc6</t>
  </si>
  <si>
    <t>Stadt Bonn: Europawahl 2004</t>
  </si>
  <si>
    <t>Wahlergebnisse für das Stadtgebiet Bonn.</t>
  </si>
  <si>
    <t>https://opendata.bonn.de/dataset/europawahl-2004</t>
  </si>
  <si>
    <t>26608666-5afd-4670-9ea4-4a94edf3e50f</t>
  </si>
  <si>
    <t>Stadt Bonn: Europawahl 2009</t>
  </si>
  <si>
    <t>Wahlergebnisse für das Stadtgebiet Bonn mit Gesamtergebnis und aufgeschlüsselt für den Wahlbezirk, Stimmbezirk und Ortsteil.</t>
  </si>
  <si>
    <t>https://opendata.bonn.de/dataset/europawahl-2009</t>
  </si>
  <si>
    <t>918182b7-79b9-4097-aa0f-59914b585969</t>
  </si>
  <si>
    <t>Stadt Bonn: Europawahl 2014</t>
  </si>
  <si>
    <t>Wahlergebnisse für das Stadtgebiet Bonn mit Gemeinde-Gesamtergebnis und aufgeschlüsselt für den Kommunalwahlbezirk und Wahlbezirk.</t>
  </si>
  <si>
    <t>https://opendata.bonn.de/dataset/europawahl-2014</t>
  </si>
  <si>
    <t>276e4663-36b5-4b74-941d-3d1c41a215f4</t>
  </si>
  <si>
    <t>Stadt Bonn: Integrationsratswahl 2010</t>
  </si>
  <si>
    <t>Wahlergebnisse für das Stadtgebiet Bonn mit Gesamtergebnis und aufgeschlüsselt für den Stimmbezirk und Ortsteil.</t>
  </si>
  <si>
    <t>https://opendata.bonn.de/dataset/integrationsratswahl-2010</t>
  </si>
  <si>
    <t>e777bf31-2c1f-4114-9af7-c5cfd8ac5e40</t>
  </si>
  <si>
    <t>Stadt Bonn: Integrationsratswahl 2014</t>
  </si>
  <si>
    <t>https://opendata.bonn.de/dataset/integrationsratswahl-2014</t>
  </si>
  <si>
    <t>7bde7e05-e146-4920-b187-41d22d559757</t>
  </si>
  <si>
    <t>Stadt Bonn: Kommunalwahl 1999</t>
  </si>
  <si>
    <t>Wahlergebnisse der Kommunalwahl für das Bonner Stadtgebiet.</t>
  </si>
  <si>
    <t>https://opendata.bonn.de/dataset/kommunalwahl-1999</t>
  </si>
  <si>
    <t>95349187-cec9-49aa-8a79-6e6e8858357f</t>
  </si>
  <si>
    <t>Stadt Bonn: Kommunalwahl 2004</t>
  </si>
  <si>
    <t>https://opendata.bonn.de/dataset/kommunalwahl-2004</t>
  </si>
  <si>
    <t>88b526c3-9016-48d1-89a5-48fdd3c7dcbc</t>
  </si>
  <si>
    <t>Stadt Bonn: Kommunalwahl 2009 (Oberbürgermeister, Bezirksvertretung, Rat)</t>
  </si>
  <si>
    <t>https://opendata.bonn.de/dataset/kommunalwahl-2009-oberb%C3%BCrgermeister-bezirksvertretung-rat</t>
  </si>
  <si>
    <t>dcef5ac9-cf77-498e-98d9-e83fb7037e05</t>
  </si>
  <si>
    <t>Stadt Bonn: Kommunalwahl 2014 (Rat, Bezirksvertretung)</t>
  </si>
  <si>
    <t>https://opendata.bonn.de/dataset/kommunalwahl-2014-rat-bezirksvertretung</t>
  </si>
  <si>
    <t>89dcfee8-8e7b-4625-a4b2-b2218531c93d</t>
  </si>
  <si>
    <t>Stadt Bonn: Kommunalwahl 2015 (Oberbürgermeisterwahl)</t>
  </si>
  <si>
    <t>Am Wahlabend werden neben der grafischen Ergebnispräsentation die Ergebnisse in verschiedene csv-Dateien geschrieben, welche laufend aktualisiert werden. Eine Datensatzbeschreibung der csv-Dateien sieht wie folgt aus: &lt;br /&gt;&lt;br /&gt;
Nr&lt;br /&gt;
Name&lt;br /&gt;
MaxSchnellmeldungen&lt;br /&gt;
AnzSchnellmeldungen&lt;br /&gt;
Wahlberechtigte&lt;br /&gt;
abgegeben&lt;br /&gt;
Wahlbeteiligung&lt;br /&gt;
gültigeStimmzettel&lt;br /&gt;
gültig&lt;br /&gt;
ungültigeStimmzettel&lt;br /&gt;
ungültig&lt;br /&gt;&lt;br /&gt;
Zusätzlich sind für jede Partei folgende Felder vorhanden (Beispiel für eine Partei namens 'A-Partei'):&lt;br /&gt;&lt;br /&gt;
A-Partei&lt;br /&gt;
A-Partei_Proz&lt;br /&gt;
Z_A-Partei&lt;br /&gt;
Z_A-Partei_Proz&lt;br /&gt;&lt;br /&gt;
Die Ergebnisse können bereits am Wahlabend laufend und aktuell in einem standardisierten Format von diesem Web-Server abgerufen werden, z. B. um automatisch weiterverarbeitet zu werden.&lt;br /&gt;&lt;br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Die Dateien sind in UTF-8 codiert.</t>
  </si>
  <si>
    <t>https://opendata.bonn.de/dataset/kommunalwahl-2015-oberb%C3%BCrgermeisterwahl</t>
  </si>
  <si>
    <t>30ef906c-2c11-49fb-950f-c68c461853b1</t>
  </si>
  <si>
    <t>Stadt Bonn: Landtagswahl 2005</t>
  </si>
  <si>
    <t>Wahlergebnisse der Landtagswahl für das Bonner Stadtgebiet.</t>
  </si>
  <si>
    <t>https://opendata.bonn.de/dataset/landtagswahl-2005</t>
  </si>
  <si>
    <t>c8f2a3c6-30e9-4f68-9e25-9d675a07cdf2</t>
  </si>
  <si>
    <t>Stadt Bonn: Landtagswahl 2010</t>
  </si>
  <si>
    <t>https://opendata.bonn.de/dataset/landtagswahl-2010</t>
  </si>
  <si>
    <t>9066db1f-7273-4392-b845-f0118c802746</t>
  </si>
  <si>
    <t>Stadt Bonn: Landtagswahl 2012</t>
  </si>
  <si>
    <t>https://opendata.bonn.de/dataset/landtagswahl-2012</t>
  </si>
  <si>
    <t>2b1f2bbf-df69-407d-b3dd-a9947448b0e9</t>
  </si>
  <si>
    <t>Stadt Bonn: Landtagswahl 2017</t>
  </si>
  <si>
    <t>CSV-Schnittstellen zur Abfrage von Ergebnissen der Landtagswahl 2017.</t>
  </si>
  <si>
    <t>https://opendata.bonn.de/dataset/landtagswahl-2017</t>
  </si>
  <si>
    <t>6a4c7bb4-81fd-4b11-b012-7e7b0b2f0cbd</t>
  </si>
  <si>
    <t>Stadt Köln: Bundestagswahl 2009, Erststimmen</t>
  </si>
  <si>
    <t>Bundestagswahl 2009, Erststimmen</t>
  </si>
  <si>
    <t>https://offenedaten-koeln.de/dataset/bundestagswahl-2009-erststimmen</t>
  </si>
  <si>
    <t>cbb80dde-670d-43e2-b591-198fc2e6c2de</t>
  </si>
  <si>
    <t>Stadt Köln: Bundestagswahl 2009, Zweitstimmen</t>
  </si>
  <si>
    <t>Bundestagswahl 2009, Zweitstimmen</t>
  </si>
  <si>
    <t>https://offenedaten-koeln.de/dataset/bundestagswahl-2009-zweitstimmen</t>
  </si>
  <si>
    <t>58d0bae1-5bec-4450-9bcf-39da4d12c7a6</t>
  </si>
  <si>
    <t>Stadt Köln: Bundestagswahl 2013 Stadtbezirk</t>
  </si>
  <si>
    <t>Die Dateien sind in UTF-8 codiert. Folgende Felder sind in der Datei vorhanden:
&lt;ul&gt;&lt;li&gt;Nr (Nummer des Wahlbezirks)&lt;/li&gt;
&lt;li&gt;Name (jeweilige Bezeichnung)&lt;/li&gt;
&lt;li&gt;MaxSchnellmeldungen (maximale Anzahl der Schnellmeldungen)&lt;/li&gt;
&lt;li&gt;AnzSchnellmeldungen (Anzahl der bereits erfassten Schnellmeldungen)&lt;/li&gt;
&lt;li&gt;Wahlberechtigte (Anzahl der Wahlberechtigten)&lt;/li&gt;
&lt;li&gt;abgegeben (Anzahl der abgegebenen Stimmzettel)&lt;/li&gt;
&lt;li&gt;Wahlbeteiligung (Wahlbeteiligungen in den jeweiligen Ansichtsebenen)&lt;/li&gt;
&lt;li&gt;gültigeStimmzettel (Anzahl der gültig abgegebenen Stimmzettel)&lt;/li&gt;
&lt;li&gt;gültig (Anzahl der gültig abgegebenen Erststimmen)&lt;/li&gt;
&lt;li&gt;ungültig (Anzahl der ungültig abgegebenen Erststimmen)&lt;/li&gt;
&lt;li&gt;gültig2 (Anzahl der gültig abgegebenen Zweitstimmen)&lt;/li&gt;
&lt;li&gt;ungültig2 (Anzahl der ungültig abgegebenen Zweitstimmen)&lt;/li&gt;
&lt;/ul&gt;
Zusätzlich sind für jede Partei folgende Felder vorhanden (Beispiel für eine Partei namens â€œA-Parteiâ€):
&lt;ul&gt;&lt;li&gt;A-Partei (Erststimmen der Partei)&lt;/li&gt;
&lt;li&gt;A-Partei_Proz (prozentualer Anteil an Erststimmen der Partei)&lt;/li&gt;
&lt;li&gt;Z_A-Partei (Zweitstimmen der Partei)&lt;/li&gt;
&lt;li&gt;Z_A-Partei_Proz (prozentualer Anteil an Zweitstimmen der Partei)&lt;/li&gt;
&lt;/ul&gt;</t>
  </si>
  <si>
    <t>https://offenedaten-koeln.de/dataset/bundestagswahl-2013-stadtbezirk</t>
  </si>
  <si>
    <t>ae6779e7-3734-409e-9905-1a4b1845cd8d</t>
  </si>
  <si>
    <t>Stadt Köln: Bundestagswahl 2013 Stadtteil</t>
  </si>
  <si>
    <t>https://offenedaten-koeln.de/dataset/bundestagswahl-2013-stadtteil</t>
  </si>
  <si>
    <t>d03218e6-1efd-465b-8bbd-09c3685ee047</t>
  </si>
  <si>
    <t>Stadt Köln: Bundestagswahl 2013 Wahlbezirk</t>
  </si>
  <si>
    <t>Die Dateien sind in UTF-8 codiert. Folgende Felder sind in der Datei vorhanden:
&lt;ul&gt;&lt;li&gt;â€¢Nr (Nummer des Wahlbezirks)&lt;/li&gt;
&lt;li&gt;â€¢Name (jeweilige Bezeichnung)&lt;/li&gt;
&lt;li&gt;â€¢MaxSchnellmeldungen (maximale Anzahl der Schnellmeldungen)&lt;/li&gt;
&lt;li&gt;â€¢AnzSchnellmeldungen (Anzahl der bereits erfassten Schnellmeldungen)&lt;/li&gt;
&lt;li&gt;â€¢Wahlberechtigte (Anzahl der Wahlberechtigten)&lt;/li&gt;
&lt;li&gt;â€¢abgegeben (Anzahl der abgegebenen Stimmzettel)&lt;/li&gt;
&lt;li&gt;â€¢Wahlbeteiligung (Wahlbeteiligungen in den jeweiligen Ansichtsebenen)&lt;/li&gt;
&lt;li&gt;gültigeStimmzettel (Anzahl der gültig abgegebenen Stimmzettel)&lt;/li&gt;
&lt;li&gt;gültig (Anzahl der gültig abgegebenen Erststimmen)&lt;/li&gt;
&lt;li&gt;ungültig (Anzahl der ungültig abgegebenen Erststimmen)&lt;/li&gt;
&lt;li&gt;gültig2 (Anzahl der gültig abgegebenen Zweitstimmen)&lt;/li&gt;
&lt;li&gt;ungültig2 (Anzahl der ungültig abgegebenen Zweitstimmen)&lt;/li&gt;
&lt;/ul&gt;
Zusätzlich sind für jede Partei folgende Felder vorhanden (Beispiel für eine Partei namens â€œA-Parteiâ€):
&lt;ul&gt;&lt;li&gt;A-Partei (Erststimmen der Partei)&lt;/li&gt;
&lt;li&gt;A-Partei_Proz (prozentualer Anteil an Erststimmen der Partei)&lt;/li&gt;
&lt;li&gt;Z_A-Partei (Zweitstimmen der Partei)&lt;/li&gt;
&lt;li&gt;Z_A-Partei_Proz (prozentualer Anteil an Zweitstimmen der Partei)&lt;/li&gt;
&lt;/ul&gt;</t>
  </si>
  <si>
    <t>https://offenedaten-koeln.de/dataset/bundestagswahl-2013-wahlbezirk</t>
  </si>
  <si>
    <t>c1320f84-ae09-4335-97e1-33a71875fe99</t>
  </si>
  <si>
    <t>Stadt Köln: Bundestagswahl 2017 Koeln</t>
  </si>
  <si>
    <t xml:space="preserve">&lt;p&gt;Am Sonntag, den 24. September 2017, findet die Wahl zum 19. Deutschen Bundestag statt. Die Wahl dauert von 8 bis 18 Uhr.&lt;/p&gt;
&lt;p&gt;Die Ergebnisse können bereits am Wahlabend, &lt;strong&gt;ab ca. 18 Uhr&lt;/strong&gt;,Â laufend und aktuell in einem standardisierten Format abgerufen werden, z. B. um automatisch weiterverarbeitet zu werden.&lt;/p&gt;
&lt;p&gt;Eine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
&lt;p&gt;Die Dateien sind in UTF-8 codiert. Excel zeigt standardmäßig die Umlaute in den Dateien nicht korrekt an. Dies können Sie wie folgt umgehen:&lt;/p&gt;
&lt;p&gt;Excel 2003&lt;br /&gt;
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
&lt;p&gt;Excel 2010&lt;br /&gt;
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
&lt;p&gt;Folgende Felder sind in der Datei vorhanden (Felder für Zweitstimmen natürlich nur bei entsprechenden Wahlen):&lt;/p&gt;
&lt;ul&gt;
&lt;li&gt;Nr&lt;br /&gt;
(Nummer des Wahlbezirks)&lt;/li&gt;
&lt;li&gt;Name&lt;br /&gt;
(Bezeichnung des Wahlbezirks)&lt;/li&gt;
&lt;li&gt;MaxSchnellmeldungen&lt;br /&gt;
(maximale Anzahl der Schnellmeldungen)&lt;/li&gt;
&lt;li&gt;AnzSchnellmeldungen&lt;br /&gt;
(Anzahl der bereits erfassten Schnellmeldungen)&lt;/li&gt;
&lt;li&gt;Wahlberechtigte&lt;br /&gt;
(Anzahl der Wahlberechtigten)&lt;/li&gt;
&lt;li&gt;abgegeben&lt;br /&gt;
(Anzahl der abgegebenen Stimmzettel)&lt;/li&gt;
&lt;li&gt;Wahlbeteiligung&lt;br /&gt;
(Wahlbeteiligungen in den jeweiligen Ansichtsebenen)&lt;/li&gt;
&lt;li&gt;gültigeStimmzettel&lt;br /&gt;
(Anzahl der gültig abgegebenen Stimmzettel)&lt;/li&gt;
&lt;li&gt;gültig&lt;br /&gt;
(Anzahl der gültig abgegebenen Erststimmen)&lt;/li&gt;
&lt;li&gt;ungültigeStimmzettel&lt;br /&gt;
(Anzahl der ungültig abgegebenen Stimmzettel)&lt;/li&gt;
&lt;li&gt;ungültig&lt;br /&gt;
(Anzahl der ungültig abgegebenen Erststimmen)&lt;/li&gt;
&lt;li&gt;gültig2&lt;br /&gt;
(Anzahl der gültig abgegebenen Zweitstimmen)&lt;/li&gt;
&lt;li&gt;ungültig2&lt;br /&gt;
(Anzahl der ungültig abgegebenen Zweitstimmen)&lt;/li&gt;
&lt;/ul&gt;
&lt;p&gt;Zusätzlich sind für jede Partei folgende Felder vorhanden (Beispiel für eine Partei namens 'A-Partei' - Felder für Zweitstimmen natürlich nur bei entsprechenden Wahlen):&lt;/p&gt;
&lt;ul&gt;
&lt;li&gt;A-Partei&lt;/li&gt;
&lt;li&gt;A-Partei_Proz&lt;/li&gt;
&lt;li&gt;Z_A-Partei&lt;/li&gt;
&lt;li&gt;Z_A-Partei_Proz&lt;/li&gt;
&lt;/ul&gt;
</t>
  </si>
  <si>
    <t>https://offenedaten-koeln.de/dataset/bundestagswahl-2017-koeln</t>
  </si>
  <si>
    <t>e2541156-fd2e-4323-9758-03d0b6da2d8e</t>
  </si>
  <si>
    <t>Stadt Köln: Datensaetze Neuauszaehlung Verbundwahl 2014</t>
  </si>
  <si>
    <t>&lt;p&gt;&lt;strong&gt;Neuauszählung des Briefwahlbezirkes 20874 - Die einzelnen Dateien werden am 19.05.2015 ab ca. 17:00 Uhr periodisch alle 15 Minuten aktualisiert&lt;/strong&gt;&lt;/p&gt;&lt;p&gt;Die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Wahlen):&lt;/p&gt;&lt;ul&gt;&lt;li&gt;A-Partei&lt;/li&gt;&lt;li&gt;A-Partei_Proz&lt;/li&gt;&lt;li&gt;Z_A-Partei&lt;/li&gt;&lt;li&gt;Z_A-Partei_Proz&lt;/li&gt;&lt;/ul&gt;&lt;p&gt;Â &lt;/p&gt;</t>
  </si>
  <si>
    <t>https://offenedaten-koeln.de/dataset/datensaetze-neuauszaehlung-verbundwahl-2014</t>
  </si>
  <si>
    <t>0c92468b-39ef-4540-8837-0ba45e7d3744</t>
  </si>
  <si>
    <t>Stadt Köln: Datensätze zur Verbundwahl 2014</t>
  </si>
  <si>
    <t>&lt;b&gt;Die einzelnen Dateien werden am 25.05.2014 ab ca. 18:00 Uhr periodisch alle 15 Minuten aktualisiert&lt;/b&gt;&lt;p&gt;&lt;/p&gt;
Die Ergebnisse können bereits am Wahlabend laufend und aktuell in einem standardisierten Format von diesem Web-Server abgerufen werden, z. B. um automatisch weiterverarbeitet zu werden.&lt;br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 &lt;p&gt;&lt;/p&gt;
Die Dateien sind in UTF-8 codiert. Folgende Felder sind in der Datei vorhanden (Felder für Zweitstimmen natürlich nur bei entsprechenden Wahlen):&lt;p&gt;&lt;/p&gt;
&lt;ul&gt;&lt;li&gt;Nr&lt;/li&gt;
&lt;li&gt;Name&lt;/li&gt;
&lt;li&gt;MaxSchnellmeldungen&lt;/li&gt;
&lt;li&gt;AnzSchnellmeldungen&lt;/li&gt;
&lt;li&gt;Wahlberechtigte&lt;/li&gt;
&lt;li&gt;abgegeben&lt;/li&gt;
&lt;li&gt;Wahlbeteiligung&lt;/li&gt;
&lt;li&gt;gültigeStimmzettel&lt;/li&gt;
&lt;li&gt;gültig&lt;/li&gt;
&lt;li&gt;ungültigeStimmzettel&lt;/li&gt;
&lt;li&gt;ungültig&lt;/li&gt;
&lt;li&gt;gültig2&lt;/li&gt;
&lt;li&gt;ungültig2&lt;/li&gt;
&lt;/ul&gt;&lt;p&gt;&lt;/p&gt;
Zusätzlich sind für jede Partei folgende Felder vorhanden (Beispiel für eine Partei namens 'A-Partei' - Felder für Zweitstimmen natürlich nur bei entsprechenden Wahlen):&lt;p&gt;&lt;/p&gt;
&lt;ul&gt;&lt;li&gt;A-Partei&lt;/li&gt;
&lt;li&gt;A-Partei_Proz&lt;/li&gt;
&lt;li&gt;Z_A-Partei&lt;/li&gt;
&lt;li&gt;Z_A-Partei_Proz&lt;/li&gt;
&lt;/ul&gt;</t>
  </si>
  <si>
    <t>https://offenedaten-koeln.de/dataset/datens%C3%A4tze-zur-verbundwahl-2014</t>
  </si>
  <si>
    <t>b3ecd584-bf02-4888-8d36-65a5331a0f33</t>
  </si>
  <si>
    <t>Stadt Köln: Kommunalwahl 2009</t>
  </si>
  <si>
    <t>Kommunalwahl 2009</t>
  </si>
  <si>
    <t>https://offenedaten-koeln.de/dataset/kommunalwahl-2009</t>
  </si>
  <si>
    <t>d2ded432-85ad-443b-8df4-dbc9afc1a5a0</t>
  </si>
  <si>
    <t>Stadt Köln: Landtagswahl 2012, Erststimmen</t>
  </si>
  <si>
    <t>Landtagswahl 2012, Erststimmen</t>
  </si>
  <si>
    <t>https://offenedaten-koeln.de/dataset/landtagswahl-2012-erststimmen</t>
  </si>
  <si>
    <t>3570de39-0196-40fa-ac5a-d531602c32be</t>
  </si>
  <si>
    <t>Stadt Köln: Landtagswahl 2012, Zweitstimmen</t>
  </si>
  <si>
    <t>Landtagswahl 2012, Zweitstimmen</t>
  </si>
  <si>
    <t>https://offenedaten-koeln.de/dataset/landtagswahl-2012-zweitstimmen</t>
  </si>
  <si>
    <t>2a102752-65a5-45b5-b9ee-31aa0b62e6ff</t>
  </si>
  <si>
    <t>Stadt Köln: Landtagswahl Koeln 2017</t>
  </si>
  <si>
    <t xml:space="preserve">&lt;p&gt;Bei der Landtagswahl werden die Abgeordneten des nordrhein-westfälischen Landtags gewählt. Die Wahl findet am 14. Mai 2017 statt. Wahlberechtigt ist, wer am Wahltag Deutsche oder Deutscher im Sinne des Artikels 116 Absatz 1 des Grundgesetzes ist, das 18. Lebensjahr vollendet hat und mindestens seit dem 16. Tag vor der Wahl in Nordrhein-Westfalen seine Wohnung, bei mehreren Wohnungen seinen Hauptwohnsitz hat oder sich sonst gewöhnlich aufhält und keine Wohnung außerhalb des Landes hat.&lt;/p&gt;
&lt;p&gt;Die Ergebnisse können bereits am Wahlabend laufend und aktuell in einem standardisierten Format von diesem Web-Server abgerufen werden, z. B. um automatisch weiterverarbeitet zu werden.&lt;br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
&lt;p&gt;Die Dateien sind in UTF-8 codiert. Excel zeigt standardmäßig die Umlaute in den Dateien nicht korrekt an. Dies können Sie wie folgt umgehen:&lt;/p&gt;
&lt;p&gt;Excel 2003&lt;br /&gt;
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
&lt;p&gt;Excel 2010&lt;br /&gt;
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
&lt;p&gt;Folgende Felder sind in der Datei vorhanden (Felder für Zweitstimmen natürlich nur bei entsprechenden Wahlen):&lt;/p&gt;
&lt;ul&gt;
&lt;li&gt;Nr: Nummer des Wahlbezirks)&lt;/li&gt;
&lt;li&gt;Name: (Bezeichnung des Wahlbezirks)&lt;/li&gt;
&lt;li&gt;MaxSchnellmeldungen: (maximale Anzahl der Schnellmeldungen)&lt;/li&gt;
&lt;li&gt;AnzSchnellmeldungen: (Anzahl der bereits erfassten Schnellmeldungen)&lt;/li&gt;
&lt;li&gt;Wahlberechtigte: (Anzahl der Wahlberechtigten)&lt;/li&gt;
&lt;li&gt;abgegeben: (Anzahl der abgegebenen Stimmzettel)&lt;/li&gt;
&lt;li&gt;Wahlbeteiligung: (Wahlbeteiligungen in den jeweiligen Ansichtsebenen)&lt;/li&gt;
&lt;li&gt;gültigeStimmzettel: (Anzahl der gültig abgegebenen Stimmzettel)&lt;/li&gt;
&lt;li&gt;gültig: (Anzahl der gültig abgegebenen Erststimmen)&lt;/li&gt;
&lt;li&gt;ungültigeStimmzettel: (Anzahl der ungültig abgegebenen Stimmzettel)&lt;/li&gt;
&lt;li&gt;ungültig: (Anzahl der ungültig abgegebenen Erststimmen)&lt;/li&gt;
&lt;li&gt;gültig2: (Anzahl der gültig abgegebenen Zweitstimmen)&lt;/li&gt;
&lt;li&gt;ungültig2: (Anzahl der ungültig abgegebenen Zweitstimmen)&lt;/li&gt;
&lt;/ul&gt;
&lt;p&gt;
Zusätzlich sind für jede Partei folgende Felder vorhanden (Beispiel für eine Partei namens 'A-Partei' - Felder für Zweitstimmen natürlich nur bei entsprechenden Wahlen):&lt;/p&gt;
&lt;ul&gt;
&lt;li&gt;A-Partei&lt;/li&gt;
&lt;li&gt;A-Partei_Proz&lt;/li&gt;
&lt;li&gt;Z_A-Partei&lt;/li&gt;
&lt;li&gt;Z_A-Partei_Proz&lt;/li&gt;
&lt;/ul&gt;
&lt;p&gt;
WahlÂ EbeneÂ Dateiname&lt;br /&gt;
LandtagswahlÂ GemeindeÂ Landtagswahl_NRW373.csv&lt;br /&gt;
LandtagswahlÂ WahlkreisÂ Landtagswahl_NRW3710.csv&lt;br /&gt;
LandtagswahlÂ StadtbezirkÂ Landtagswahl_NRW378.csv&lt;br /&gt;
LandtagswahlÂ StadtteilÂ Landtagswahl_NRW3711.csv&lt;br /&gt;
LandtagswahlÂ StimmbezirkÂ Landtagswahl_NRW376.csv&lt;/p&gt;
&lt;p&gt;
HTML-Code für das Einbinden einer Mini-Grafik des Gesamtergebnisses in eine Homepage&lt;br /&gt;
WahlÂ Html-Code (Muster)&lt;br /&gt;
Landtagswahl&lt;br /&gt;
(Erststimme)Â &amp;lt;iframe src='&lt;a href="http://wahlen.stadt-koeln.de/prod/LTW2017/05315000/html5/LandtagswahlErgebnisGrafik.html"&gt;http://wahlen.stadt-koeln.de/prod/LTW2017/05315000/html5/LandtagswahlErg...&lt;/a&gt;' frameborder=0 hspace=0 vspace=0 marginwidth=0 marginheight=0 scrolling=no width=500 height=400 frameborder=0&amp;gt; &amp;lt;/iframe&amp;gt;&lt;/p&gt;
&lt;p&gt;
Landtagswahl&lt;br /&gt;
(Zweitstimme)Â &amp;lt;iframe src='&lt;a href="http://wahlen.stadt-koeln.de/prod/LTW2017/05315000/html5/LandtagswahlErgebnisGrafikZ.html"&gt;http://wahlen.stadt-koeln.de/prod/LTW2017/05315000/html5/LandtagswahlErg...&lt;/a&gt;' frameborder=0 hspace=0 vspace=0 marginwidth=0 marginheight=0 scrolling=no width=500 height=400 frameborder=0&amp;gt; &amp;lt;/iframe&amp;gt;&lt;/p&gt;
</t>
  </si>
  <si>
    <t>https://offenedaten-koeln.de/dataset/landtagswahl-koeln-2017</t>
  </si>
  <si>
    <t>77cdbe9b-4209-4791-83dc-40f278c441f1</t>
  </si>
  <si>
    <t>Stadt Köln: Oberbürgermeisterwahl Koeln 2015</t>
  </si>
  <si>
    <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t>
  </si>
  <si>
    <t>https://offenedaten-koeln.de/dataset/oberb%C3%BCrgermeisterwahl-koeln-2015</t>
  </si>
  <si>
    <t>3d74e39e-377f-49d8-a62a-5fe3a3abc7a5</t>
  </si>
  <si>
    <t>Stadt Köln: Kommunalwahl Kandidaten 2014</t>
  </si>
  <si>
    <t>Die unten aufgeführten Ressourcen enthalten Daten der Kandidaten für die Kommunalwahl. Die Listen für die Bezirksvertretungen sind entsprechend der Reihenfolge auf den Stimmzetteln sortiert, die Direktwahlkandidaten sind nach den Wahlbezirken und den Parteien in der Reihenfolge auf den Stimmzetteln sortiert und die Reservelisten für den Rat nach der Reihenfolge der Parteien auf den Stimmzetteln.</t>
  </si>
  <si>
    <t>https://offenedaten-koeln.de/dataset/kommunalwahl-kandidaten-2014</t>
  </si>
  <si>
    <t>a7007cf6-d316-4a6f-a7e5-f1950b387cca</t>
  </si>
  <si>
    <t>Wahlkreise</t>
  </si>
  <si>
    <t>Stadt Köln: Strassenverzeichnis Wahlkreise</t>
  </si>
  <si>
    <t xml:space="preserve">&lt;p&gt;Das Straßenverzeichnis (Stand 01.03.2014) verknüpft die Kölner Strassen mit den jeweiligen Stimmbezirken und Wahlkreisen.&lt;/p&gt;
&lt;p&gt;Â &lt;/p&gt;
&lt;p&gt;&lt;strong&gt;KW = Kommunalwahl&lt;/strong&gt;&lt;br /&gt;&lt;strong&gt;LW = Landtagswahl&lt;/strong&gt;&lt;br /&gt;&lt;strong&gt;BW = Bundestagswahl&lt;/strong&gt;&lt;/p&gt;
</t>
  </si>
  <si>
    <t>https://offenedaten-koeln.de/dataset/strassenverzeichnis-wahlkreise</t>
  </si>
  <si>
    <t>18501418-165c-4d8e-be20-c723c06a2f20</t>
  </si>
  <si>
    <t>Stadt Köln: Testdatensätze zur Verbundwahl 2014</t>
  </si>
  <si>
    <t>Nachfolgend finden Sie Informationen für die Nutzung der Testdateien.&lt;p&gt;&lt;/p&gt;Für jede Wahl sind folgende Daten verfügbar (siehe Dateien Europawahl***.csv, Ratswahl***.csv, Bezirksvertretungswahl***.csv):&lt;p&gt;&lt;/p&gt;-Stimmbezirk :  Ergebnis pro Stimmbezirk – Anzahl 1024 Zeilen  (Briefwahl- und Urnenbezirken)&lt;p&gt;&lt;/p&gt;- Stadtteil:  Ergebnis pro Stadtteil - Anzahl 86 Zeilen&lt;p&gt;&lt;/p&gt;- Stadtbezirk:  Ergebnis pro Stadtbezirk – Anzahl 9 Zeilen&lt;p&gt;&lt;/p&gt;- Wahlbezirk: Ergebnis pro Wahlkreis - Anzahl 45 Zeilen für Ratswahl(Anzahl 9 für Bezirksvertretungswahl entspricht den Stadtbezirksergebnissen. Anzahl 1 für Europawahl entspricht dem Ergebnis der Gemeinde zur Vergleichbarkeit wird eine Datei mit 45 Wahlkreisen entsprechend der Kommunalwahl ausgegeben)&lt;p&gt;&lt;/p&gt;- Gemeinde: Ergebnis pro Gemeinde – Anzahl 1 Zeile&lt;p&gt;&lt;/p&gt;-Die Partei- und Kandidatennamen stehen derzeit noch nicht fest. Damit wird sich auch noch die Überschriftenzeile in den Dateien verändern (Anzahl der Parteien und Bezeichnungen). Für die Testdateien wurden Bezeichnungen aus historischen Wahlen genutzt.&lt;p&gt;&lt;/p&gt;-Es konnten nur für max. 4-6 Parteien pro Wahl Ergebnisse erzeugt werden&lt;p&gt;&lt;/p&gt;-In den Dateien mit den Stimmbezirksergebnissen sind 224 Datensätze ab der Datensatznummer 800 enthalten, die keine Angaben über Wähler und Wahlbeteiligung enthalten. Dies ist wahlrechtlich korrekt, da es sich hier um Briefwahlbezirke handelt.&lt;p&gt;&lt;/p&gt;-Stimmbezirksangaben sind 5 stellig (z. B. 10101). Erste Stelle ist die Bezeichnung des Stadtbezirks: &lt;p&gt;&lt;/p&gt;           1 = Innenstadt&lt;br /&gt;           2 = Rodenkirchen&lt;br /&gt;           3 = Lindenthal&lt;br /&gt;           4 = Ehrenfeld&lt;br /&gt;           5 = Nippes&lt;br /&gt;           6 = Chorweiler&lt;br /&gt;           7 = Porz&lt;br /&gt;           8 = Kalk&lt;br /&gt;           9 = Mülheim&lt;p&gt;&lt;/p&gt;Stelle 1-3 entspricht einem &lt;a href="http://offenedaten-koeln.de/dataset/stadtteile-koeln" title="Stadtteilschlüssel"&gt;Stadtteilschlüssel&lt;/a&gt;.&lt;p&gt;&lt;/p&gt;-  Stelle 4-5 ist eine laufende Nummerierung.&lt;br /&gt;-  Zahlen unter 70 = Sind Urnenstimmbezirke.&lt;br /&gt;-  Zahlen ab 70 sind Briefwahlbezirke</t>
  </si>
  <si>
    <t>https://offenedaten-koeln.de/dataset/testdatens%C3%A4tze-zur-verbundwahl-2014</t>
  </si>
  <si>
    <t>9c406e08-a5bc-4e15-ae07-5d942a64c731</t>
  </si>
  <si>
    <t>Stadt Köln: Wahlvorschlaege_Koeln_Wahlkreis_93_bis_101</t>
  </si>
  <si>
    <t>Wahlvorschlaege in Köln. Wahlkreis 93 bis 101</t>
  </si>
  <si>
    <t>https://offenedaten-koeln.de/dataset/wahlvorschlaegekoelnwahlkreis93bis101</t>
  </si>
  <si>
    <t>da19b809-c5b3-4014-adcb-9351ebf54b26</t>
  </si>
  <si>
    <t>Stadt Moers: Straßenverzeichnis für die Kommunalwahl 2009</t>
  </si>
  <si>
    <t>Der Datensatz enthält die Stimmbezirke der Kommunalwahl 2009</t>
  </si>
  <si>
    <t>4212eb0a-9ef9-46ff-b652-f4f1b691cc4b</t>
  </si>
  <si>
    <t>Stadt Moers: Straßenverzeichnis für die Kommunalwahl 2014</t>
  </si>
  <si>
    <t>Der Datensatz enthält das Straßenverzeichnis für die Kommunalwahl 2014.</t>
  </si>
  <si>
    <t>40dbe54a-6e16-4767-ab27-45481d00aeb4</t>
  </si>
  <si>
    <t>Wahllokale</t>
  </si>
  <si>
    <t>Stadt Bonn: Standorte der Wahllokale</t>
  </si>
  <si>
    <t>Der Datensatz liefert als API die Standorte der Wahllokale, nach Stimmbezirken sortiert, in Bonn. Die API enthält den Wahllokalnamen und die Adresse.</t>
  </si>
  <si>
    <t>https://opendata.bonn.de/dataset/standorte-der-wahllokale</t>
  </si>
  <si>
    <t>4233727a-d408-4e63-87e1-553dc468852b</t>
  </si>
  <si>
    <t>Wahlgebietseinteilung Düsseldorf</t>
  </si>
  <si>
    <t xml:space="preserve">&lt;p&gt;Der Datensatz enthält die Wahlgebietseinteilung von Düsseldorf.&lt;/p&gt;
</t>
  </si>
  <si>
    <t>https://opendata.duesseldorf.de/dataset/wahlgebietseinteilung-d%C3%BCsseldorf</t>
  </si>
  <si>
    <t>8711f7ae-9e3a-40c0-91e9-7f784898d025</t>
  </si>
  <si>
    <t>Wahllokale Düsseldorf Landtagswahl</t>
  </si>
  <si>
    <t>&lt;p&gt;Der Datensatz enthält die Standorte der Wahllokale zur Landtagswahl am 14. Mai 2017 in Düsseldorf.&lt;/p&gt;&lt;p&gt;Die Datei "Wahllokale_LW_2017.csv" enthält folgende Spalteninformationen:&lt;/p&gt;&lt;ul&gt;&lt;li&gt;Stimmbezirk: Nummer des Stimmbezirks&lt;/li&gt;&lt;li&gt;Name: Gebäudename&lt;/li&gt;&lt;li&gt;Raumbezeichnung: Raumnummer des Stimmbezirks&lt;/li&gt;&lt;li&gt;Strassenschlüssel: Nummer des Straßenschlüssels&lt;/li&gt;&lt;li&gt;Strassennamen: Anschrift des Stimmbezirks&lt;/li&gt;&lt;li&gt;Barrierefrei: J: ja; N:nein&lt;/li&gt;&lt;li&gt;PLZ: Postleitzahl&lt;/li&gt;&lt;li&gt;Stadtteil: Name des Stadtteils&lt;/li&gt;&lt;li&gt;KommB: Nummer des Kommunalwahlbezirks&lt;/li&gt;&lt;li&gt;KommB_Name: Name des Kommunalwahlbezirks&lt;/li&gt;&lt;/ul&gt;</t>
  </si>
  <si>
    <t>https://opendata.duesseldorf.de/dataset/wahllokale-d%C3%BCsseldorf-landtagswahl</t>
  </si>
  <si>
    <t>172ef727-b299-4be1-ac8a-86ad2b3fad41</t>
  </si>
  <si>
    <t>Stadt Bonn: Straßenverzeichnis Wahlbezirke Stimmbezirke Wahllokale 2015</t>
  </si>
  <si>
    <t>Straßenverzeichnis-Basisdatensatz für das Einzugsgebiet der Wahllokale im Stadtgebiet Bonn für das Jahr 2015. Die Standorte der Wahllokale und die Flächendaten der Wahlbezirke bzw. Stimmbezirke sind auch als GeoJSON für die jeweilige Wahl in einem weiteren Datensatz verfügbar. Bei Kommunal- und Landtagswahlen lautet die Bezeichnung statt Wahlbezirk=Stimmbezirk.</t>
  </si>
  <si>
    <t>https://opendata.bonn.de/dataset/stra%C3%9Fenverzeichnis-wahlbezirke-stimmbezirke-wahllokale-2015</t>
  </si>
  <si>
    <t>4d13cc1f-c80c-4acc-ac82-0d5f789514ba</t>
  </si>
  <si>
    <t>Stadt Bonn: Straßenverzeichnis Wahlbezirke Stimmbezirke Wahllokale 2017</t>
  </si>
  <si>
    <t>Straßenverzeichnis-Basisdatensatz für das Einzugsgebiet der Wahllokale im Stadtgebiet Bonn für die Bundestagswahl im Jahr 2017. Die Standorte der Wahllokale und die Flächendaten der Wahlbezirke bzw. Stimmbezirke sind auch als GeoJSON für die jeweilige Wahl in einem weiteren Datensatz verfügbar. Bei Kommunal- und Landtagswahlen lautet die Bezeichnung statt Wahlbezirk=Stimmbezirk.</t>
  </si>
  <si>
    <t>https://opendata.bonn.de/dataset/stra%C3%9Fenverzeichnis-wahlbezirke-stimmbezirke-wahllokale-2017</t>
  </si>
  <si>
    <t>b2fef353-f082-479d-a78e-530cd16718f3</t>
  </si>
  <si>
    <t>Stadt Köln: Bundestagswahlkreis</t>
  </si>
  <si>
    <t xml:space="preserve">&lt;p&gt;&lt;strong&gt;Wahlkreise zur Bundestagswahl im KMZ-Format&lt;/strong&gt; Das Stadtgebiet von Köln deckt 4 Bundestagswahlkreise ab. Der Bundestagswahlkreis ist die wahlorganisatorische Einheit, in der bei der Bundestagswahl die Direktkandidaten gewählt werden&lt;/p&gt;
</t>
  </si>
  <si>
    <t>https://offenedaten-koeln.de/dataset/bundestagswahlkreis</t>
  </si>
  <si>
    <t>91b750e2-f75e-446e-aea1-153930af6e73</t>
  </si>
  <si>
    <t>Stadt Köln: Kommunalwahlbezirke</t>
  </si>
  <si>
    <t xml:space="preserve">&lt;p&gt;Kommunalwahlbezirke in Köln als Shape und KMZ Datei mit ergänzender Metadaten Beschreibung.&lt;/p&gt;
</t>
  </si>
  <si>
    <t>https://offenedaten-koeln.de/dataset/kommunalwahlbezirke</t>
  </si>
  <si>
    <t>4d668216-8a7e-4381-a8a2-c2891f716dbc</t>
  </si>
  <si>
    <t>Stadt Köln: Landtagswahlkreis</t>
  </si>
  <si>
    <t xml:space="preserve">&lt;p&gt;Landtagswahlkreise in Köln als Shape und KMZ Datei mit ergänzender Metadaten Beschreibung.&lt;/p&gt;
</t>
  </si>
  <si>
    <t>https://offenedaten-koeln.de/dataset/landtagswahlkreis</t>
  </si>
  <si>
    <t>d7c7dcb5-c0f2-4af2-af1a-1d102639aa94</t>
  </si>
  <si>
    <t>Stadt Köln: Stimmbezirk</t>
  </si>
  <si>
    <t xml:space="preserve">&lt;p&gt;&lt;strong&gt;Stimmbezirke zur Bundestagswahl im KMZ-Format&lt;/strong&gt; Grundlage für alle Wahlen bilden die Stimmbezirke als â€œkleinsteâ€ wahlorganisatorische Einheiten, basierend auf der Anzahl der Einwohner. Je nach Wahl werden die Stimmbezirke zu Wahlkreisen (Bundestags- und Landtagswahl) bzw. Wahlbezirken (Kommunalwahl) zusammengefaßt. Stimmbezirke sind eindeutig einem Stadtteil zugeordnet. Umgekehrt enthält jeder Stadtteil flächendeckend Stimmbezirke. Die Fläche des Rheins ist keinem Stimmbezirk zugeordnet. In Köln gibt es zur Zeit 800 Stimmbezirke.&lt;/p&gt;
</t>
  </si>
  <si>
    <t>https://offenedaten-koeln.de/dataset/stimmbezirk</t>
  </si>
  <si>
    <t>fb5baa02-b0bf-4685-a850-ff5c4e24aeeb</t>
  </si>
  <si>
    <t>Stadt Köln: Wahlgebaeunde Koeln Bundestagswahl 2017</t>
  </si>
  <si>
    <t xml:space="preserve">&lt;p&gt;Die Wahl zum 19. Deutschen Bundestag findet am 24. September 2017 statt. Wahlberechtigt ist, wer am Wahltag Deutsche oder Deutscher im Sinne des Artikels 116 Absatz 1 des Grundgesetzes ist, das 18. Lebensjahr vollendet hat, mindestens drei Monate vor der Wahl in der Bundesrepublik Deutschland eine Wohnung hat oder sich sonst gewöhnlich aufhält und nicht vom Wahlrecht ausgeschlossen ist.&lt;/p&gt;
&lt;p&gt;Auf Ihrer Wahlbenachrichtigung finden Sie den Wahlraum, in dem Sie Ihre Stimme abgeben können. Geben Sie die angegebene Adresse oder Ihre eigene ein und Sie bekommen einen Ausschnitt des Stadtplans mit Ihrem Wahlraum angezeigt.&lt;/p&gt;
</t>
  </si>
  <si>
    <t>https://offenedaten-koeln.de/dataset/wahlgebaeunde-koeln-bundestagswahl-2017</t>
  </si>
  <si>
    <t>a9360bef-3029-4186-94fb-b404fcf2518a</t>
  </si>
  <si>
    <t>Stadt Köln: Wahlgebaeunde Koeln Landtagswahl 2017</t>
  </si>
  <si>
    <t xml:space="preserve">&lt;p&gt;Auf Ihrer Wahlbenachrichtigung finden Sie den Wahlraum, in dem Sie Ihre Stimme abgeben können. Geben Sie die angegebene Adresse oder Ihre eigene ein und Sie bekommen einen Ausschnitt des Stadtplans mit Ihrem Wahlraum angezeigt.&lt;/p&gt;
&lt;p&gt;Bitte beachten Sie: Sie benötigen einen Wahlschein, wenn Sie einen anderen Wahlraum als den auf der Wahlbenachrichtigung angegebenen nutzen möchten.&lt;/p&gt;
&lt;p&gt;Eine Visualisierung inklusive der Möglichkeit der Wahlraumsuche finden Sie hier: &lt;a href="http://www.stadt-koeln.de/politik-und-verwaltung/wahlen/wahlraumsuche"&gt;http://www.stadt-koeln.de/politik-und-verwaltung/wahlen/wahlraumsuche&lt;/a&gt;&lt;/p&gt;
&lt;p&gt;Â &lt;/p&gt;
&lt;p&gt;Â &lt;/p&gt;
</t>
  </si>
  <si>
    <t>https://offenedaten-koeln.de/dataset/wahlgebaeunde-koeln-landtagswahl-2017</t>
  </si>
  <si>
    <t>ad6a892b-82a8-494d-aca8-029c4c1c309f</t>
  </si>
  <si>
    <t>Stadt Köln: Wahllokale</t>
  </si>
  <si>
    <t>Grundsätzlich soll die Wahlhandlung am Wahltag in sogenannten Wahllokalen vorgenommen werden. Ausnahmen gibt es bei der Briefwahl und der Direktwahl.
Die Wahllokale bestimmt die Gemeinde für jeden einzelnen Stimmbezirk, wobei sich die Räumlichkeiten nach Möglichkeit in öffentlichen Gemeindegebäuden, wie zum Beispiel in Schulen, befinden sollen.
Der beigefügte Datensatz beinhaltet die georeferenzierte Lage der aktuellen Wahllokale inklusive Hinweis auf barrierefreien Zugang.</t>
  </si>
  <si>
    <t>https://offenedaten-koeln.de/dataset/wahllokale</t>
  </si>
  <si>
    <t>c8da0e30-8e37-4ef7-9287-aba1faabee05</t>
  </si>
  <si>
    <t>Stadt Moers: Wahlbezirke der Stadt Moers nach Kreistagswahl, Ratswahl- und Stimmbezirken für die Kommunalwahl 2009.</t>
  </si>
  <si>
    <t>Der Datensatz enthält die räumliche Gliederung der Stadt Moers nach Kreistagswahl, Ratswahl- und Stimmbezirken für die Kommunalwahl 2009.</t>
  </si>
  <si>
    <t>fe9d2532-8b07-4c2a-a1d7-59bad678760b</t>
  </si>
  <si>
    <t>Stadt Moers: Wahlbezirke der Stadt Moers. Gliederung für die Kommunalwahl 2014 (Shape-Dateien)</t>
  </si>
  <si>
    <t>Der Datensatz enthält die räumliche Gliederung der Stadt Moers nach Kreistagswahl, Ratswahl- und Stimmbezirken für die Kommunalwahl 2014.</t>
  </si>
  <si>
    <t>bf43143f-cea6-4f5c-85d5-1ae430e35b69</t>
  </si>
  <si>
    <t>Stadt Moers: Wahllokale für die Kommunalwahl 2014</t>
  </si>
  <si>
    <t>Der Datensatz enthält die Wahllokale für die Kommunalwahl 2014.</t>
  </si>
  <si>
    <t>d79c5fa0-6b1a-4584-8822-f05b3552a77a</t>
  </si>
  <si>
    <t>Stadt Köln: 2013-09-22_wahlbeteiligung_koeln</t>
  </si>
  <si>
    <t>Wahlbeteiligung in Köln für die Bundestagswahl 2013</t>
  </si>
  <si>
    <t>https://offenedaten-koeln.de/dataset/2013-09-22wahlbeteiligungkoeln</t>
  </si>
  <si>
    <t>0ebd3573-525c-40f1-80d9-a451cce730e9</t>
  </si>
  <si>
    <t>Stadt Köln: Ergebnisse_der_Bundestagswahlen_in_Koeln_seit_1949_Prozent</t>
  </si>
  <si>
    <t>Ergebnisse der Bundestagswahlen in Köln seit 1949 (prozentuale Aufteilung)</t>
  </si>
  <si>
    <t>https://offenedaten-koeln.de/dataset/ergebnissederbundestagswahleninkoelnseit1949prozent</t>
  </si>
  <si>
    <t>1e29d2f4-3f8d-4db5-8e5b-4b9b15e43005</t>
  </si>
  <si>
    <t>Stadt Köln: Ergebnisse_der_Bundestagswahlen_in_Koeln_seit_1949_Zahl</t>
  </si>
  <si>
    <t>Ergebnisse der Bundestagswahlen in Köln seit 1949 (Aufteilung als Zahl)</t>
  </si>
  <si>
    <t>https://offenedaten-koeln.de/dataset/ergebnissederbundestagswahleninkoelnseit1949zahl</t>
  </si>
  <si>
    <t>c7bc1fe5-f70b-4b2c-b50f-393b9cac1664</t>
  </si>
  <si>
    <t>Stadt Köln: Ergebnisse_der_Europawahlen_in_Koeln_seit_1979_Prozent</t>
  </si>
  <si>
    <t>Ergebnisse der Europawahlen in Köln seit 1979 (prozentuale Aufteilung)</t>
  </si>
  <si>
    <t>https://offenedaten-koeln.de/dataset/ergebnissedereuropawahleninkoelnseit1979prozent</t>
  </si>
  <si>
    <t>b5fcd37c-c5cf-4d83-818c-9c07e2a31151</t>
  </si>
  <si>
    <t>Stadt Köln: Ergebnisse_der_Europawahlen_in_Koeln_seit_1979_Zahl</t>
  </si>
  <si>
    <t>Ergebnisse der Europawahlen in Köln seit 1979 (Aufteilung nach absoluten Zahlen)</t>
  </si>
  <si>
    <t>https://offenedaten-koeln.de/dataset/ergebnissedereuropawahleninkoelnseit1979zahl</t>
  </si>
  <si>
    <t>0e288fd5-13e0-43a8-9077-e51fdc8b65c2</t>
  </si>
  <si>
    <t>Stadt Köln: Ergebnisse_der_Kommunalwahlen_in_Koeln_seit_1946_Prozent</t>
  </si>
  <si>
    <t>Ergebnisse der Kommunalwahlen in Köln seit 1946 (prozentuale Aufteilung)</t>
  </si>
  <si>
    <t>https://offenedaten-koeln.de/dataset/ergebnissederkommunalwahleninkoelnseit1946prozent</t>
  </si>
  <si>
    <t>67618428-99dc-4e6c-b7b8-f24287a0cdaa</t>
  </si>
  <si>
    <t>Stadt Köln: Ergebnisse_der_Kommunalwahlen_in_Koeln_seit_1946_Sitze</t>
  </si>
  <si>
    <t>Ergebnisse der Kommunalwahlen in Köln seit 1946 (Aufteilung nach Sitze)</t>
  </si>
  <si>
    <t>https://offenedaten-koeln.de/dataset/ergebnissederkommunalwahleninkoelnseit1946sitze</t>
  </si>
  <si>
    <t>0cf9cf4b-6fb3-4e82-b83c-576854218d56</t>
  </si>
  <si>
    <t>Stadt Köln: Ergebnisse_der_Kommunalwahlen_in_Koeln_seit_1946_Zahl</t>
  </si>
  <si>
    <t>Ergebnisse der Kommunalwahlen in Köln seit 1946 (Aufteilung nach absoluten Zahlen)</t>
  </si>
  <si>
    <t>https://offenedaten-koeln.de/dataset/ergebnissederkommunalwahleninkoelnseit1946zahl</t>
  </si>
  <si>
    <t>a57bfe41-5f7d-4080-bd2d-364c6f9ae049</t>
  </si>
  <si>
    <t>Stadt Köln: Ergebnisse_der_Landtagswahlen_in_Koeln_seit_1947_Prozent</t>
  </si>
  <si>
    <t>Ergebnisse der Landtagswahlen in Köln seit 1947 (prozentuale Aufteilung)</t>
  </si>
  <si>
    <t>https://offenedaten-koeln.de/dataset/ergebnissederlandtagswahleninkoelnseit1947prozent</t>
  </si>
  <si>
    <t>d968d086-570d-43ff-9ac6-f77f2a03fe6d</t>
  </si>
  <si>
    <t>Stadt Köln: Ergebnisse_der_Landtagswahlen_in_Koeln_seit_1947_Zahl</t>
  </si>
  <si>
    <t>Ergebnisse der Landtagswahlen in Köln seit 1947 (Aufteilung nach absoluten Zahlen)</t>
  </si>
  <si>
    <t>https://offenedaten-koeln.de/dataset/ergebnissederlandtagswahleninkoelnseit1947zahl</t>
  </si>
  <si>
    <t>88e1af47-cb03-42c6-a5a5-488f82a4db24</t>
  </si>
  <si>
    <t>Stadt Köln: Ergebnisse_der_Landtagswahlen_in_Koeln_seit_2010_Erststimmen_Prozent</t>
  </si>
  <si>
    <t>Ergebnisse der Landtagswahlen in Köln seit 2010 (nach erststimmen und prozentualer Verteilung)</t>
  </si>
  <si>
    <t>https://offenedaten-koeln.de/dataset/ergebnissederlandtagswahleninkoelnseit2010erststimmenprozent</t>
  </si>
  <si>
    <t>c7a62505-7289-4706-81a8-78c7d9300289</t>
  </si>
  <si>
    <t>Stadt Köln: Ergebnisse_der_Landtagswahlen_in_Koeln_seit_2010_Erststimmen_Zahl</t>
  </si>
  <si>
    <t>Ergebnisse der Landtagswahlen in Köln seit 2010 (Nach Erststimmen und der Verteilung nach absoluten Zahlen)</t>
  </si>
  <si>
    <t>https://offenedaten-koeln.de/dataset/ergebnissederlandtagswahleninkoelnseit2010erststimmenzahl</t>
  </si>
  <si>
    <t>2a995206-02fa-4550-836d-c59b5b041810</t>
  </si>
  <si>
    <t>Stadt Köln: Politische Verhältnisse</t>
  </si>
  <si>
    <t>&lt;p&gt;&lt;strong&gt;Strukturdaten zum Themenkomplex: 080 – Politische Verhältnisse&lt;/strong&gt; Es kann in diesem Datensatz nach den folgenden Kriterien recherchiert werden:&lt;/p&gt;&lt;ul&gt;&lt;li&gt;013 – Bundestagswahl 27.09.2009, Erststimme&lt;/li&gt;&lt;li&gt;014 – Bundestagswahl 27.09.2009, Zweitstimme&lt;/li&gt;&lt;li&gt;031 – Kommunalwahl 30.08.2009 (Ratswahl)&lt;/li&gt;&lt;li&gt;041 – Europawahl 07.06.2009&lt;/li&gt;&lt;li&gt;050 – Landtagswahl 13.05.2012, Erststimme&lt;/li&gt;&lt;li&gt;051 – Landtagswahl 13.05.2012, Zweitstimme&lt;/li&gt;&lt;/ul&gt;</t>
  </si>
  <si>
    <t>https://offenedaten-koeln.de/dataset/politische-verh%C3%A4ltnisse</t>
  </si>
  <si>
    <t>1b807bab-45c7-4171-ba68-699b0f4de195</t>
  </si>
  <si>
    <t>Stadt Köln: Wahlbeteiligung 2014</t>
  </si>
  <si>
    <t>Nachfolgend die Zahlen zur prozentualen Wahlbeteiligung der Kommunalwahl und der Europawahl 2014 im direkten Vergleich zu den Wahlen 2009.</t>
  </si>
  <si>
    <t>https://offenedaten-koeln.de/dataset/wahlbeteiligung-2014</t>
  </si>
  <si>
    <t>501f0044-7236-4631-a0af-b3018da09b17</t>
  </si>
  <si>
    <t>Stadt Köln: Wahlbeteiligung OB Wahl 2015 Koeln</t>
  </si>
  <si>
    <t xml:space="preserve">&lt;p&gt;&lt;span style="font-family: &amp;quot;Arial&amp;quot;,&amp;quot;sans-serif&amp;quot;; font-size: 11pt; mso-fareast-font-family: Calibri; mso-ansi-language: DE; mso-fareast-language: EN-US; mso-bidi-language: AR-SA;"&gt;&lt;font color="#000000"&gt;Zahlen der prozentualen Wahlbeteiligung zur Wahl des/der Oberbürgermeisters/Oberbürgermeisterin in Köln am 18.10.2015&lt;/font&gt;&lt;/span&gt;&lt;/p&gt;
</t>
  </si>
  <si>
    <t>https://offenedaten-koeln.de/dataset/wahlbeteiligung-ob-wahl-2015-koeln</t>
  </si>
  <si>
    <t>606a7b30-167e-4227-b7f4-9578dd182bbd</t>
  </si>
  <si>
    <t>Stadt Moers: Wahlergebnis der Bundestagswahlen 1983 - 2017 für das Moerser Stadtgebiet</t>
  </si>
  <si>
    <t>Der Datensatz enthält die Wahlergebnisse der Bundestagswahlen 1983-2017 für die Stadt Moers, gegliedert nach Stadtteilen, Ratswahlbezirken und Stimmbezirken.
Für Gliederung der Stimmbezirke der Bundestagswahlen 2013 und 2017 richtet sich nach der Gebietsgliederung für die Kommunalwahl 2014.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t>
  </si>
  <si>
    <t>8c3f6d69-0659-4d2a-aeba-11b229874ddc</t>
  </si>
  <si>
    <t>Stadt Moers: Wahlergebnis der Europawahlen von 1984 bis 2014 für das Moerser Stadtgebiet</t>
  </si>
  <si>
    <t>Wahlergebnis der Europawahlen von 1984 bis 2014 für das Moerser Stadtgebiet
Informationen zur Gebietsgliederung finden Sie auf der [Gebietsgliederung auf der Statistikseite.](https://www.moers.de/de/stadtportrait/wahlbezirke/)</t>
  </si>
  <si>
    <t>4b064f5b-e060-44af-ab9c-eec892dd0d2b</t>
  </si>
  <si>
    <t>Stadt Moers: Wahlergebnisse der Bürgermeister- und Stadtratswahlen von 1979 bis 2014 im Moerser Stadtgebiet</t>
  </si>
  <si>
    <t xml:space="preserve">Der Datensatz enthält die Wahlergebnisse der Bürgermeister- und Stadtratswahlen von 1979 bis 2014 für die Stadtteile sowie Ratswahl- und Stimmbezirke in der Stadt Moers.
Für die Kommunalwahl 2014 wurde die räumliche Gliederung geändert. Daher wurden bei der Vergleichswahl 2009 die Stimmbezirke angepasst (siehe Variable STIMMBEZneu). Der Stimmbezirk 308.3 wurde in 309.1 umbenannt und umgekehrt. Dies wirkt sich ebenfalls auf den räumlichen Zuschnitt und die Ergebnisse der Ratswahlbezirke 308 und 309 aus (siehe RATSWAHLBEZneu).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</si>
  <si>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6583f5ea-3dc5-4c23-9376-c47330c0f2d5</t>
  </si>
  <si>
    <t>Stadt Moers: Wahlergebnisse der Landrats- und Kreistagswahlen von 1984 bis 2014 für das Moerser Stadtgebiet</t>
  </si>
  <si>
    <t xml:space="preserve">Der Datensatz enthält die Wahlergebnisse der Landrats- und Kreistagswahlen von 1984 bis 2014 für das Moerser Stadtgebiet
Informationen zur Gebietsgliederung finden Sie auf der [Gebietsgliederung auf der Statistikseite.](https://www.moers.de/de/stadtportrait/wahlbezirke/)
</t>
  </si>
  <si>
    <t>eea477f1-1701-4ac2-81da-7f0ba013c1e9</t>
  </si>
  <si>
    <t>Stadt Moers: Wahlergebnisse der Landtagswahlen 1980 - 2017 für das Moerser Stadtgebiet</t>
  </si>
  <si>
    <t xml:space="preserve">Der Datensatz enthält die Wahlergebnisse der Landtagswahlen 1980-2017 für die Stadt Moers, gegliedert nach Stadtteilen, Ratswahlbezirken und Stimmbezirken.
Für die Kommunalwahl 2014 wurde die räumliche Gliederung geändert. Daher wurden bei der Vergleichswahl 2012 die Stimmbezirke angepasst (siehe Variable STIMMBEZ14). Der Stimmbezirk 308.3 wurde in 309.1 umbenannt und umgekehrt. Dies wirkt sich ebenfalls auf den räumlichen Zuschnitt und die Ergebnisse der Ratswahlbezirke 308 und 309 aus (siehe
RATSWAHLBEZ14k).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</si>
  <si>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df6e1a19-0747-4597-9a73-c71453a33c81</t>
  </si>
  <si>
    <t xml:space="preserve">Der Datensatz enthält die Wahlergebnisse der Bundestagswahlen 1983-2017 für die Stadt Moers, gegliedert nach Stadtteilen, Ratswahlbezirken und Stimmbezirken.
Für Gliederung der Stimmbezirke der Bundestagswahlen 2013 und 2017 richtet sich nach der Gebietsgliederung für die Kommunalwahl 2014.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</si>
  <si>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e1fb143e-1359-4b43-ba00-5448f1f086f7</t>
  </si>
  <si>
    <t>Website</t>
  </si>
  <si>
    <t>Stadt Moers: Zugriffsstatistiken von moers.de für 2017</t>
  </si>
  <si>
    <t>Der Datensatz enthält die Zugriffsstatistiken für das Jahr 2017.
Er wird monatlich ergänzt.
Die Zip-Datei enthält nachfolgende CSV-Dateien:
* Besucher pro Jahr_1.csv
* Besucher pro Monat - individueller Zeitraum_1.csv
* Besucher pro Monat_1.csv
* Besucher pro Stunde_1.csv
* Besucher pro Stunde_1_1.csv
* Besucher pro Tag_1.csv
* Besucher_1.csv
* Browser Hauptversionen nach Betriebssystem_1.csv
* Browser Hauptversionen_1
* Browser nach Betriebssystem Unterversionen_1.csv
* Browser nach Betriebssystem_1
* Browser Unterversionen_1.csv
* Browser_1
* Einstiegsseiten_1.csv
* Event Tracker_1.csv
* Event Tracker_1_1.csv
* Event Tracker_1_2.csv
* Event Tracker_1_3.csv
* Herkunftübersicht_1.csv
* Klick-Tracker_1.csv
* Nutzung pro Domain_1.csv
* Page Impressions pro Seite_1.csv
* Suchwortstatistik Phrasen nach Suchmaschine_1.csv
* Suchwortstatistik Phrasen_1.csv
* Suchwortstatistik Wörter_1.csv</t>
  </si>
  <si>
    <t>032f7582-eb26-47b5-bf3c-aed43c3085bf</t>
  </si>
  <si>
    <t>Stadt Moers: Zugriffsstatistiken von moers.de für 2018</t>
  </si>
  <si>
    <t>Der Datensatz enthält die Zugriffsstatistiken für das Jahr 2018.
Er wird monatlich ergänzt. Aus technischen Gründen fehlt leider der Datensatz für Februar 2018.
Die Zip-Datei enthält nachfolgende CSV-Dateien:
* Besucher pro Jahr_1.csv
* Besucher pro Monat - individueller Zeitraum_1.csv
* Besucher pro Monat_1.csv
* Besucher pro Stunde_1.csv
* Besucher pro Stunde_1_1.csv
* Besucher pro Tag_1.csv
* Besucher_1.csv
* Browser Hauptversionen nach Betriebssystem_1.csv
* Browser Hauptversionen_1
* Browser nach Betriebssystem Unterversionen_1.csv
* Browser nach Betriebssystem_1
* Browser Unterversionen_1.csv
* Browser_1
* Einstiegsseiten_1.csv
* Event Tracker_1.csv
* Event Tracker_1_1.csv
* Event Tracker_1_2.csv
* Event Tracker_1_3.csv
* Herkunftübersicht_1.csv
* Klick-Tracker_1.csv
* Nutzung pro Domain_1.csv
* Page Impressions pro Seite_1.csv
* Suchwortstatistik Phrasen nach Suchmaschine_1.csv
* Suchwortstatistik Phrasen_1.csv
* Suchwortstatistik Wörter_1.csv</t>
  </si>
  <si>
    <t>8dbc4181-3478-4751-9c71-4c60a543e10f</t>
  </si>
  <si>
    <t>Stadt Moers: Zugriffsstatistiken von moers.de für April 2016</t>
  </si>
  <si>
    <t>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</si>
  <si>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cc1f4fe5-bd89-46e2-a1a5-e3ad824ad865</t>
  </si>
  <si>
    <t>Stadt Moers: Zugriffsstatistiken von moers.de für Dezember 2015</t>
  </si>
  <si>
    <t>a52911d7-8e63-4d32-832b-8535f092b302</t>
  </si>
  <si>
    <t>Stadt Moers: Zugriffsstatistiken von moers.de für Dezember 2016</t>
  </si>
  <si>
    <t>b5066df4-c158-4e04-85c5-3c58bd221d45</t>
  </si>
  <si>
    <t>Stadt Moers: Zugriffsstatistiken von moers.de für Februar 2016</t>
  </si>
  <si>
    <t>16732ef8-5538-46d5-a090-6848b91def3e</t>
  </si>
  <si>
    <t>Stadt Moers: Zugriffsstatistiken von moers.de für Januar 2016</t>
  </si>
  <si>
    <t>00abff80-dbf3-41fe-9b64-16a2b80b6450</t>
  </si>
  <si>
    <t>Stadt Moers: Zugriffsstatistiken von moers.de für März 2016</t>
  </si>
  <si>
    <t>aceac872-666c-48c8-9212-7a674a643cdb</t>
  </si>
  <si>
    <t>Stadt Moers: Zugriffsstatistiken von moers.de für November 2015</t>
  </si>
  <si>
    <t>b138a841-c2f0-4c3f-8867-fa0400784504</t>
  </si>
  <si>
    <t>Stadt Moers: Zugriffsstatistiken von moers.de für November 2016</t>
  </si>
  <si>
    <t>040bbe24-018d-4d27-91ba-907293ec1464</t>
  </si>
  <si>
    <t>Stadt Moers: Zugriffsstatistiken von moers.de für April 2013</t>
  </si>
  <si>
    <t>fe9c036a-2b14-4dd3-9e59-6918b268dbf0</t>
  </si>
  <si>
    <t>Stadt Moers: Zugriffsstatistiken von moers.de für April 2014</t>
  </si>
  <si>
    <t>b398231f-8d12-46f2-950e-0c36c5d24815</t>
  </si>
  <si>
    <t>Stadt Moers: Zugriffsstatistiken von moers.de für April 2015</t>
  </si>
  <si>
    <t>9aacda29-7585-4314-9c29-7ad31f15ffaf</t>
  </si>
  <si>
    <t>Stadt Moers: Zugriffsstatistiken von moers.de für August 2013</t>
  </si>
  <si>
    <t>c4d878a7-0ffd-4046-9933-1176851f555e</t>
  </si>
  <si>
    <t>Stadt Moers: Zugriffsstatistiken von moers.de für August 2014</t>
  </si>
  <si>
    <t>0e1a08a9-7183-4bc6-b839-76bc006e54c5</t>
  </si>
  <si>
    <t>Stadt Moers: Zugriffsstatistiken von moers.de für August 2015</t>
  </si>
  <si>
    <t>e851eed2-76e8-42b1-96f3-880c7044c55e</t>
  </si>
  <si>
    <t>Stadt Moers: Zugriffsstatistiken von moers.de für Dezember 2013</t>
  </si>
  <si>
    <t>65f458c5-20f4-4af2-9080-aa86ea7b47cd</t>
  </si>
  <si>
    <t>Stadt Moers: Zugriffsstatistiken von moers.de für Dezember 2014</t>
  </si>
  <si>
    <t>9f8d110e-86cb-4f19-bb55-d77ef9a972e8</t>
  </si>
  <si>
    <t>Stadt Moers: Zugriffsstatistiken von moers.de für Februar 2013</t>
  </si>
  <si>
    <t>64d5c231-da44-4ac0-8184-322c28c7a16a</t>
  </si>
  <si>
    <t>Stadt Moers: Zugriffsstatistiken von moers.de für Februar 2014</t>
  </si>
  <si>
    <t>a4c0ceca-fd55-4df4-8449-21135076b42b</t>
  </si>
  <si>
    <t>Stadt Moers: Zugriffsstatistiken von moers.de für Februar 2015</t>
  </si>
  <si>
    <t>c9405f09-c1c3-40c3-a08a-da594e04c9ea</t>
  </si>
  <si>
    <t>Stadt Moers: Zugriffsstatistiken von moers.de für Januar 2014</t>
  </si>
  <si>
    <t>7f5e21fe-c405-4224-9635-6151eaf7ea20</t>
  </si>
  <si>
    <t>Stadt Moers: Zugriffsstatistiken von moers.de für Januar 2015</t>
  </si>
  <si>
    <t>5fe7d1ab-d84f-47d7-94cb-0e6655a1b3f2</t>
  </si>
  <si>
    <t>Stadt Moers: Zugriffsstatistiken von moers.de für Juli 2014</t>
  </si>
  <si>
    <t>d1ff90ac-303d-4eac-84fb-ef77b3b4a1f8</t>
  </si>
  <si>
    <t>Stadt Moers: Zugriffsstatistiken von moers.de für Juli 2015</t>
  </si>
  <si>
    <t>1f433ab8-d115-47e8-97d3-242a16095401</t>
  </si>
  <si>
    <t>Stadt Moers: Zugriffsstatistiken von moers.de für Juni 2013</t>
  </si>
  <si>
    <t>2f4f7ef2-da07-4c35-99d6-a168a3b17bf8</t>
  </si>
  <si>
    <t>Stadt Moers: Zugriffsstatistiken von moers.de für Juni 2014</t>
  </si>
  <si>
    <t>b5615956-5c96-48ee-a139-97df97fe8b9c</t>
  </si>
  <si>
    <t>Stadt Moers: Zugriffsstatistiken von moers.de für Juni 2015</t>
  </si>
  <si>
    <t>ff78d614-47cf-4cfc-868b-7c767fd1f415</t>
  </si>
  <si>
    <t>Stadt Moers: Zugriffsstatistiken von moers.de für Mai 2013</t>
  </si>
  <si>
    <t>33cdca92-c9c8-4823-9c1f-785f5ae25941</t>
  </si>
  <si>
    <t>Stadt Moers: Zugriffsstatistiken von moers.de für Mai 2014</t>
  </si>
  <si>
    <t>4b14e2ae-3bec-4a39-b767-aae77d182d34</t>
  </si>
  <si>
    <t>Stadt Moers: Zugriffsstatistiken von moers.de für Mai 2015</t>
  </si>
  <si>
    <t>8175bf5f-0be1-488b-8d1a-d602b075694d</t>
  </si>
  <si>
    <t>Stadt Moers: Zugriffsstatistiken von moers.de für März 2013</t>
  </si>
  <si>
    <t>fbb46dd9-113b-4b7b-b93c-422961769270</t>
  </si>
  <si>
    <t>Stadt Moers: Zugriffsstatistiken von moers.de für März 2014</t>
  </si>
  <si>
    <t>353f6cb9-0251-4809-aa69-72e4aa52127f</t>
  </si>
  <si>
    <t>Stadt Moers: Zugriffsstatistiken von moers.de für März 2015</t>
  </si>
  <si>
    <t>369e8f6b-17d3-41bf-b8de-1f867f57f889</t>
  </si>
  <si>
    <t>Stadt Moers: Zugriffsstatistiken von moers.de für November 2013</t>
  </si>
  <si>
    <t>c0e8f7c4-61dc-4849-aa60-c3bb3b5b7de2</t>
  </si>
  <si>
    <t>Stadt Moers: Zugriffsstatistiken von moers.de für November 2014</t>
  </si>
  <si>
    <t>1ea87935-c5c8-4288-9407-33462cf124b9</t>
  </si>
  <si>
    <t>Stadt Moers: Zugriffsstatistiken von moers.de für Oktober 2013</t>
  </si>
  <si>
    <t>8b1063d9-1254-42b2-a35b-886d63f7884d</t>
  </si>
  <si>
    <t>Stadt Moers: Zugriffsstatistiken von moers.de für Oktober 2014</t>
  </si>
  <si>
    <t>527fb766-7ce2-4136-9666-2d073ea0f30f</t>
  </si>
  <si>
    <t>Stadt Moers: Zugriffsstatistiken von moers.de für Oktober 2015</t>
  </si>
  <si>
    <t>8d43281f-83de-40f3-84ec-05983225ca1f</t>
  </si>
  <si>
    <t>Stadt Moers: Zugriffsstatistiken von moers.de für September 2013</t>
  </si>
  <si>
    <t>9fa24873-37e0-4c3c-9b97-4ae4d7d3387c</t>
  </si>
  <si>
    <t>Stadt Moers: Zugriffsstatistiken von moers.de für September 2014</t>
  </si>
  <si>
    <t>7758bd84-720c-4f57-a8c2-8dc3888a580c</t>
  </si>
  <si>
    <t>Stadt Moers: Zugriffsstatistiken von moers.de für September 2015.</t>
  </si>
  <si>
    <t>Der Datensatz enthält Angaben zu den Zugriffsstatistiken von moers.de für den Monat September 2015.</t>
  </si>
  <si>
    <t>da6bef1f-bd09-4ce4-8e1d-c89d465e6b29</t>
  </si>
  <si>
    <t>Stadt Moers: Zugriffsstatistiken von moers.de Juli 2013</t>
  </si>
  <si>
    <t>https://www.offenedaten.moers.de</t>
  </si>
  <si>
    <t>9e3ea9d6-6c14-4143-a492-d00d6567d210</t>
  </si>
  <si>
    <t>Stadt Moers: Zugriffsstatistiken von moers.de für Januar 2013</t>
  </si>
  <si>
    <t>64ab2a9d-dd90-4526-ae8b-b4f564eff84e</t>
  </si>
  <si>
    <t>Stadt Moers: Ratsinformationssystem</t>
  </si>
  <si>
    <t xml:space="preserve">Das Bürgerinformationssystem http://buergerinfo.moers.de ist der öffentlich zugängliche Teil des Ratsinformationssystems der Stadt Moers. Die ab dem 01.07.2013 eingestellten Inhalte des Bürgerinforamtionssystems stehen unter der Lizenz Namensnennung 4.0 (CC BY 4.0).
Aktuell können wir noch keine Programmierschnittstelle (API) anbieten. Wenn die technischen Vorraussetzungen vorliegen, wird geprüft, ob OParl (https://oparl.org/) als offener Schnittstellen-Standard für Ratsinformationssysteme angeboten werden kann.
</t>
  </si>
  <si>
    <t>http://dcat-ap.de/def/licenses/cc-by/4_0</t>
  </si>
  <si>
    <t>07d08637-3ac8-4f8f-8fa4-a8843a2d4d59</t>
  </si>
  <si>
    <t>Stadt Moers: Zugriffsstatistiken von moers.de für August 2016</t>
  </si>
  <si>
    <t>446d0467-1e97-4d3b-aa2c-3124c673725e</t>
  </si>
  <si>
    <t>Stadt Moers: Zugriffsstatistiken von moers.de für Juli 2016</t>
  </si>
  <si>
    <t>2b48f45f-120e-4a6e-86bc-19099aa383b1</t>
  </si>
  <si>
    <t>Stadt Moers: Zugriffsstatistiken von moers.de für Juni 2016</t>
  </si>
  <si>
    <t>__Hinweis:__ Durch einen Fehler im Tracking-Code wurden bis Mitte Juni die Zugriffe nicht mehr richtig gezählt. So ist die starke Reduzierung der Zugriffszahlen auf moers.de gegenüber den Vormonaten zu erklären.
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</si>
  <si>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ca3dc38d-87aa-4a1a-b7f3-46d4ace43ddb</t>
  </si>
  <si>
    <t>Stadt Moers: Zugriffsstatistiken von moers.de für Mai 2016</t>
  </si>
  <si>
    <t>__Hinweis:__ Durch einen Fehler im Tracking-Code wurden ab Mitte Mai die Zugriffe nicht mehr richtig gezählt. So ist die starke Reduzierung der Zugriffszahlen auf moers.de gegenüber den Vormonaten zu erklären.
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</si>
  <si>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cf58f82f-25b6-4c4d-b010-927432b69959</t>
  </si>
  <si>
    <t>Stadt Moers: Zugriffsstatistiken von moers.de für Oktober 2016</t>
  </si>
  <si>
    <t>28ac6a17-25c7-43fb-9c07-7fe7af06925e</t>
  </si>
  <si>
    <t>Stadt Moers: Zugriffsstatistiken von moers.de für September 2016</t>
  </si>
  <si>
    <t>c2adbd33-9c8f-482c-9ff3-8bb7f8333914</t>
  </si>
  <si>
    <t>Wirtschaftsförderung</t>
  </si>
  <si>
    <t>Stadt Bonn: Kennzahlen Ansiedlungs- und Investitionsvorhaben</t>
  </si>
  <si>
    <t>Kennzahlen der Ansiedlung und Gründungsvorhaben im Stadtgebiet Bonn.</t>
  </si>
  <si>
    <t>https://opendata.bonn.de/dataset/kennzahlen-ansiedlungs-und-investitionsvorhaben</t>
  </si>
  <si>
    <t>1aa52781-5ffd-4871-83f7-ebb4d4556085</t>
  </si>
  <si>
    <t>Wohnen</t>
  </si>
  <si>
    <t>Studentenwohnheime</t>
  </si>
  <si>
    <t>522.01</t>
  </si>
  <si>
    <t>Stadt Bonn: Standorte der Studentenwohnheime</t>
  </si>
  <si>
    <t>Der Datensatz liefert die Standorte der Studentenwohnheime in Bonn.</t>
  </si>
  <si>
    <t>https://opendata.bonn.de/dataset/standorte-der-studentenwohnheime</t>
  </si>
  <si>
    <t>196eea67-dc85-4344-9505-89034aaa5c23</t>
  </si>
  <si>
    <t>Wohnungseigentum</t>
  </si>
  <si>
    <t>Eigentumsquote in den Wohnquartieren Düsseldorf</t>
  </si>
  <si>
    <t>https://opendata.duesseldorf.de/dataset/eigentumsquote-den-wohnquartieren-d%C3%BCsseldorf</t>
  </si>
  <si>
    <t>4e3650ea-8d55-4d5b-a7ae-4fb20edd9694</t>
  </si>
  <si>
    <t>Flüchtlingsunterbringung</t>
  </si>
  <si>
    <t>311.07</t>
  </si>
  <si>
    <t>Entwicklung der Unterbringungszahlen von Flüchtlingen in Düsseldorf seit 2012</t>
  </si>
  <si>
    <t>&lt;p&gt;Der Datensatz enthält die Entwicklung der Unterbringungszahlen von geflüchteten Personen in Düsseldorf seit 2012.&lt;/p&gt;&lt;p&gt;Begriffsdefinition:&lt;/p&gt;&lt;p&gt;&lt;strong&gt;Flüchtlinge&lt;/strong&gt;: Geflüchtete, die sich momentan in einem laufenden Asylverfahren befinden&lt;/p&gt;&lt;p&gt;&lt;strong&gt;Obdachlose&lt;/strong&gt;: Flüchtlinge mit einem verfestigten Aufenthaltsstatus, die keinen eigenen Wohnsitz aufnehmen können.&lt;/p&gt;&lt;p&gt;Die Geflüchteten werden dazu aufgefordert, privaten Wohnraum anzumieten. Jedoch finden die Geflüchteten aufgrund der angespannten Wohnungsmarktsituation in Düsseldorf keine Privatwohnungen nach dem Mietrichtwert. Außerdem dürfen die Geflüchteten aufgrund der Wohnsitzauflage nicht aus Düsseldorf wegziehen (Ausnahme nur Härtefälle). Sie werden durch die Stadt Düsseldorf in untergebracht.&lt;/p&gt;&lt;p&gt;Die Zahlen werden zum 1. des Monats erhoben.&lt;/p&gt;&lt;p&gt;Die Datei â€žUntergebrachte Flüchtlinge seit 2012â€œ enthält folgende Spalteninformationen:&lt;/p&gt;&lt;ul&gt;&lt;li&gt;Zeitraum: Erhebungsmonat&lt;/li&gt;&lt;li&gt;Flüchtlinge: Â Anzahl der untergebrachten Flüchtlinge&lt;/li&gt;&lt;li&gt;Obdachlose: Anzahl der untergebrachten obdachlosen Flüchtlinge&lt;/li&gt;&lt;/ul&gt;</t>
  </si>
  <si>
    <t>https://opendata.duesseldorf.de/dataset/entwicklung-der-unterbringungszahlen-von-fl%C3%BCchtlingen-d%C3%BCsseldorf-seit-2012</t>
  </si>
  <si>
    <t>f9ddf969-eedb-4b66-9d94-3ff68fe089d1</t>
  </si>
  <si>
    <t>geförderter Wohnbau</t>
  </si>
  <si>
    <t>52201</t>
  </si>
  <si>
    <t>Öffentlich geförderte Wohnungen in den Wohnquartieren Düsseldorf</t>
  </si>
  <si>
    <t>https://opendata.duesseldorf.de/dataset/%C3%B6ffentlich-gef%C3%B6rderte-wohnungen-den-wohnquartieren-d%C3%BCsseldorf</t>
  </si>
  <si>
    <t>284ac21a-f590-4d1a-97b1-70bb99e4c81c</t>
  </si>
  <si>
    <t>Unterbringung von Flüchtlingen in Düsseldorf 2017</t>
  </si>
  <si>
    <t>&lt;p&gt;Der Datensatz enthält die Zahl der untergebrachten Flüchtlinge in Düsseldorf für das Jahr 2017.&lt;/p&gt;&lt;p&gt;Die Zahlen werden zum letzten des Monats erhoben.&lt;/p&gt;&lt;p&gt;Die Datei â€žUntergebrachte Flüchtlinge 2017â€œ enthält folgende Spalteninformationen:&lt;/p&gt;&lt;ul&gt;&lt;li&gt;Monat: Erhebungszeitraum&lt;/li&gt;&lt;li&gt;Insgesamt: Anzahl der untergebrachten Geflüchteten insgesamt (im Asylverfahren und mit verfestigtem Aufenthaltsstatus)&lt;/li&gt;&lt;li&gt;Neuaufnahmen: Anzahl der neuaufgenommenen Asylsuchenden, Asylberechtigten und Flüchtlinge&lt;/li&gt;&lt;li&gt;Abgänge: Anzahl der Geflüchteten, die eine städtische Unterkunft verlassen haben&lt;/li&gt;&lt;li&gt;Im Asylverfahren: Anzahl der Geflüchteten, die sich momentan in einem laufenden Asylverfahren befinden&lt;/li&gt;&lt;li&gt;Verfestigter Aufenthaltsstatus: Anzahl der Geflüchteten mit einem verfestigten Aufenthaltsstatus: Anerkannte Asylberechtigte, Flüchtlinge nach der Genfer Flüchtlingskonvention, subsidiärer Schutz, Duldung&lt;/li&gt;&lt;/ul&gt;</t>
  </si>
  <si>
    <t>https://opendata.duesseldorf.de/dataset/unterbringung-von-fl%C3%BCchtlingen-d%C3%BCsseldorf-2017</t>
  </si>
  <si>
    <t>01f32711-5ae3-4ec7-802d-5889966828a7</t>
  </si>
  <si>
    <t>Unterkunftsplätze für Flüchtlinge in Düsseldorf seit 2014</t>
  </si>
  <si>
    <t>&lt;p&gt;Der Datensatz enthält den Soll- und Istbestand an Plätzen in den Flüchtlingsunterkünften in Düsseldorf seit 2014.&lt;/p&gt;&lt;p&gt;Der Soll-Bestand zeigt an, wieviel Plätze von der Stadt Düsseldorf für die Unterbringung von Flüchtlingen vorgehalten werden müssen.&lt;/p&gt;&lt;p&gt;Der Ist-Bestand zeigt die tatsächlich vorhandenen Plätze in den verschiedenen Unterkunftsarten auf, nicht die Belegung.&lt;/p&gt;&lt;p&gt;Bei Notlösungen handelt z. B. um provisorische Unterkünfte, wie Turnhallen etc.&lt;/p&gt;&lt;p&gt;Zum 1.11.2017 wurden alle Plätze in Hotels, zum 1.12.2017 alle Plätze in den provisorischen Unterkünften ohne Selbstverpflegung aufgegeben.&lt;/p&gt;&lt;p&gt;Die Zahlen werden zum 1. des Monats erhoben.&lt;/p&gt;&lt;p&gt;Die Datei â€žUnterkunftsplätze für Flüchtlingeâ€œ enthält folgende Spalteninformationen:&lt;/p&gt;&lt;ul&gt;&lt;li&gt;Zeitraum: ErhebungsmonatÂ Â Â Â Â Â Â Â &lt;/li&gt;&lt;li&gt;Plätze Soll: Vorzuhaltende Plätze&lt;/li&gt;&lt;li&gt;Unterkünfte: vorhandene Plätze Unterkunft&lt;/li&gt;&lt;li&gt;Wohnmodule Traglufthallen (ab 01.12.2015): vorhandene Plätze Unterkunft&lt;/li&gt;&lt;li&gt;Hotels: vorhandene Plätze Unterkunft&lt;/li&gt;&lt;li&gt;Notlösungen: vorhandene Plätze Unterkunft&lt;/li&gt;&lt;li&gt;Gesamt: Gesamtzahl der vorhandenen Plätze in allen Unterkünften&lt;/li&gt;&lt;/ul&gt;</t>
  </si>
  <si>
    <t>https://opendata.duesseldorf.de/dataset/unterkunftspl%C3%A4tze-f%C3%BCr-fl%C3%BCchtlinge-d%C3%BCsseldorf-seit-2014</t>
  </si>
  <si>
    <t>dc462987-c7aa-419e-ba7a-8f7d5319b9a0</t>
  </si>
  <si>
    <t>Wohnungen in den Sozialräumen von Düsseldorf</t>
  </si>
  <si>
    <t xml:space="preserve">&lt;p&gt;Der Datensatz enthält Wohnungsdaten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&lt;p&gt;Die Daten beziehen auf den 31.12.2015.&lt;/p&gt;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Amt für Wohnungswesen (zum 31.12.2015)&lt;/p&gt;
</t>
  </si>
  <si>
    <t>https://opendata.duesseldorf.de/dataset/wohnungen-den-sozialr%C3%A4umen-von-d%C3%BCsseldorf</t>
  </si>
  <si>
    <t>6889f3b4-5176-4755-8643-005b69d58d85</t>
  </si>
  <si>
    <t>Stadt Köln: Sozialraeume in Koeln</t>
  </si>
  <si>
    <t xml:space="preserve">&lt;p&gt;Seit Frühjahr 2006 wird in derzeit elfÂ Sozialraumgebieten durch die verbesserte Zusammenarbeit und Vernetzung aller städtischen Dienststellen, der Institutionen freier Trägerinnen und Träger sowie der Bürgerinnen und Bürger an diesem Ziel gearbeitet. Gemeinsam entwickeln wir neue Ideen und Handlungsansätze. Es entstehen sinnvolle präventive Angebote und frühzeitige Hilfen vor Ort.&lt;/p&gt;
&lt;p&gt;Weitere &lt;strong&gt;Informationen&lt;/strong&gt; unter:Â &lt;a href="http://www.stadt-koeln.de/leben-in-koeln/soziales/lebenswerte-veedel" target="_blank"&gt;http://www.stadt-koeln.de/leben-in-koeln/soziales/lebenswerte-veedel&lt;/a&gt;Â &lt;/p&gt;
</t>
  </si>
  <si>
    <t>https://offenedaten-koeln.de/dataset/sozialraeume-koeln</t>
  </si>
  <si>
    <t>d2d71878-dd1f-4023-b639-3eb480c0617d</t>
  </si>
  <si>
    <t>Stadt Köln: Wohnverhältnisse</t>
  </si>
  <si>
    <t xml:space="preserve">&lt;p&gt;Wohnverhältnisse, aufgeteilt in Stadtteile, Stadtbezirke und die gesamte Stadt Köln&lt;/p&gt;
&lt;p&gt;Â &lt;/p&gt;
&lt;p&gt;Quelle: Stadt Köln - Amt für Stadtentwicklung und Statistik (Statistisches Informationssystem)&lt;/p&gt;
</t>
  </si>
  <si>
    <t>https://offenedaten-koeln.de/dataset/wohnverh%C3%A4ltnisse</t>
  </si>
  <si>
    <t>6ed873b4-93fc-4106-b0c0-aa5a710f5335</t>
  </si>
  <si>
    <t>Bautätigkeiten in den Wohnquartieren</t>
  </si>
  <si>
    <t xml:space="preserve">&lt;p&gt;Der Datensatz enthält die Ergebnisse der kleinräumigen Wohnungsmarktbeobachtung bezogen auf die Bautätigkeiten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</si>
  <si>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https://opendata.duesseldorf.de/dataset/baut%C3%A4tigkeiten-den-wohnquartieren</t>
  </si>
  <si>
    <t>1c18da73-3a27-4fd6-817d-7fff8166859f</t>
  </si>
  <si>
    <t>Flächengrößen</t>
  </si>
  <si>
    <t>Flächengrößen in Düsseldorf auf verschiedenen Ebenen</t>
  </si>
  <si>
    <t>&lt;p&gt;Der Datensatz enthält die Flächen in Quadratkilometern der Stadt, der Stadtbezirke, der Stadtteile und weiterer Einteilungen des Stadtgebiets.&lt;/p&gt;&lt;p&gt;Die Dateien enthalten folgende Spalteninformationen:&lt;/p&gt;&lt;ul&gt;&lt;li&gt;Stadtgebiet, Fläche in Quadratkilometern&lt;/li&gt;&lt;li&gt;Stadtbezirk, Fläche in Quadratkilometern&lt;/li&gt;&lt;li&gt;Stadtteilnummer, Stadtteil, Fläche in Quadratkilometern&lt;/li&gt;&lt;li&gt;Quartier_ID, Fläche in Quadratkilometern&lt;/li&gt;&lt;/ul&gt;</t>
  </si>
  <si>
    <t>https://opendata.duesseldorf.de/dataset/fl%C3%A4chengr%C3%B6%C3%9Fen-d%C3%BCsseldorf-auf-verschiedenen-ebenen</t>
  </si>
  <si>
    <t>ce1a58b8-f821-4fdb-8317-3ca5b78e1340</t>
  </si>
  <si>
    <t>Wohnungen und Gebäude in den Wohnquartieren</t>
  </si>
  <si>
    <t>https://opendata.duesseldorf.de/dataset/wohnungen-und-geb%C3%A4ude-den-wohnquartieren</t>
  </si>
  <si>
    <t>b6a8fae2-10a8-452f-a458-b45d94cbdb16</t>
  </si>
  <si>
    <t>Stadt Moers: Wohnplätze in Moers</t>
  </si>
  <si>
    <t>Der Datensatz enthält die Geodaten (WGS84 Auf städtischem Grundbesitz) zu den Wohnplätzen in Moers
In der ZIP-Datei befinden sich folgenden Dateien:
* DBF-Datei. Hierin werden die Bezirke Zahlenschlüssel zugeordnet. So können Verbindungen zu Datensätzen aus dem Bereich der Bevölkerungsdaten hergestellt werden.
* SHP-Datei. Sie enthält die Geometriedaten
* SHX-Datei. Sie enthält einen Index der Geometrie zur Verknüpfung der Sachdaten
* PRJ-Datei.</t>
  </si>
  <si>
    <t>9fac6779-1185-4eeb-b59e-d47f0960b92f</t>
  </si>
  <si>
    <t>Zivil- und Katastrophenschutz</t>
  </si>
  <si>
    <t>122.04</t>
  </si>
  <si>
    <t>Bombenfunde in Düsseldorf seit 1995</t>
  </si>
  <si>
    <t>&lt;p&gt;Der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href="https://www.duesseldorf.de/feuerwehr/abteilungen/gefahrenabwehr-und-rettungsdienst/bevoelkerungsschutz-und-veranstaltungen/kampfmittelbeseitigung.html" target="_blank"&gt;Feuerwehr Düsseldorf&lt;/a&gt;.&lt;/p&gt;&lt;p&gt;Bei einem Kampfmittelfund ist umgehend die Feuerwehr Düsseldorf unter der Rufnummer 112 zu informieren.&lt;/p&gt;&lt;p&gt;Der Bereich &lt;a href="https://www.duesseldorf.de/feuerwehr/abteilungen/gefahrenabwehr-und-rettungsdienst/bevoelkerungsschutz-und-veranstaltungen.html" target="_blank"&gt;Bevölkerungsschutz&lt;/a&gt; in der Abteilung &lt;a href="https://www.duesseldorf.de/feuerwehr/abteilungen/gefahrenabwehr-und-rettungsdienst.html" target="_blank"&gt;Gefahrenabwehr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eingerichtet.&lt;/p&gt;&lt;p&gt;Die Datei enthält folgende Spalteninformationen:&lt;/p&gt;&lt;ul&gt;&lt;li&gt;Jahr: Erhebungsjahr&lt;/li&gt;&lt;li&gt;Gesamt: Gesamtzahl der Bombenfunde für das Erhebungsjahr&lt;/li&gt;&lt;li&gt;2,5 Zentner: Anzahl der gefundenen Bombenfunde mit entsprechendem Gewicht&lt;/li&gt;&lt;li&gt;5 Zentner: Anzahl der gefundenen Bombenfunde l mit entsprechendem Gewicht&lt;/li&gt;&lt;li&gt;10 Zentner: Anzahl der gefundenen Bombenfunde mit entsprechendem Gewicht&lt;/li&gt;&lt;li&gt;ohne Zünder: Zahl der Bombenfunde, bei denen kein Zünder mehr vorhanden war&lt;/li&gt;&lt;li&gt;Langzeitzünder: Zahl der Bombenfunde mit Langzeitzünder&lt;/li&gt;&lt;li&gt;Bombenart Langzeitzünder: Gewicht der Bombe mit Langzeitzünder in Zentner&lt;/li&gt;&lt;/ul&gt;</t>
  </si>
  <si>
    <t>https://opendata.duesseldorf.de/dataset/bombenfunde-d%C3%BCsseldorf-seit-1995</t>
  </si>
  <si>
    <t>a0f39775-24d3-4b0c-a5c4-6789430ad18b</t>
  </si>
  <si>
    <t>Sirenen</t>
  </si>
  <si>
    <t>Stadt Bonn: Sirenenstandorte</t>
  </si>
  <si>
    <t xml:space="preserve">Sirenen sind Anlagen, welche in Bonn der Warnung der Zivilbevölkerung im Not- oder Katastrophenfall durch bestimmte akustische Signale dienen (auf- und abschwellender Heulton). Sie sollen die Bevölkerung auf eine drohende Gefahr aufmerksam machen und folgende Verhaltensweisen veranlassen:
- Radio einschalten und auf Durchsagen achten: Radio Bonn/Rhein-Sieg (je nach Empfangsort: 91,2; 94,2; 97,8; 99,9; 104,2; 107,9 Mhz), WDR 2 (100,4 Mhz).
- Geschlossene Räume aufsuchen
- Fenster und Türen schließen!
- Klimaanlagen abschalten!
- Nachbarn unterrichten!
- Auf eventuelle Lautsprecherdurchsagen von Feuerwehr oder Polizei achten
- Nach Möglichkeit nicht telefonieren!
- Die Notrufnummern 110 und 112 nur bei wirklichen Notfällen anrufen
Der Datensatz beinhaltet neben dem geographischen Standort, die Adresse, die taktische Bezeichnung der Sirene, den Bautyp und das Baujahr der Sirene.
Im ländlichen Raum und in Bonn als Rückfallebene dienen Sie außerdem der Alarmierung der Freiwilligen Feuerwehr (Signal: einminütiger, konstanter Heulton mit zweimaliger Unterbrechung).
</t>
  </si>
  <si>
    <t>https://opendata.bonn.de/dataset/sirenenstandorte</t>
  </si>
  <si>
    <t>79f67a34-f254-4466-9b71-e51bf659c589</t>
  </si>
  <si>
    <t>Stadt Köln: Sirenenstandorte Koeln</t>
  </si>
  <si>
    <t xml:space="preserve">&lt;p&gt;Tabellarische Übersicht der Sirenen in Köln.&lt;/p&gt;
&lt;p&gt;Bei den Sirenen 1 bis 3, 5 und 6 handelt es sich um pneumatische Sirenen, bei der Sirene 83 um eine mechanische Sirene. Alle anderen Sirenen sind elektronische Sirenen.&lt;/p&gt;
&lt;p&gt;Eine Erfassung der Längen- und Breitengrade der Sirenen ist nicht erfolgt.&lt;/p&gt;
&lt;p&gt;&lt;strong&gt;Stand 21.10.2014&lt;/strong&gt;&lt;/p&gt;
&lt;p&gt;&lt;strong&gt;Wichtig:&lt;/strong&gt;&lt;/p&gt;
&lt;p&gt;&lt;strong&gt;Der größte Teil der Sirenen steht auf Grundstücken und Wohngebäuden, bei denen das Betreten durch unbefugte Personen nicht erlaubt ist.&lt;/strong&gt;&lt;/p&gt;
</t>
  </si>
  <si>
    <t>https://offenedaten-koeln.de/dataset/sirenenstandorte-koeln</t>
  </si>
  <si>
    <t>bbdefd3a-fbe4-42d4-8c78-d1fff488246f</t>
  </si>
  <si>
    <t>Stadt Köln: Kampfmittelfunde Koeln</t>
  </si>
  <si>
    <t xml:space="preserve">&lt;p&gt;Kampfmittelfunde (Bombenfunde) in Köln ab 2014&lt;/p&gt;
</t>
  </si>
  <si>
    <t>https://offenedaten-koeln.de/dataset/kampfmittelfunde-koeln</t>
  </si>
  <si>
    <t>3c2518e0-f0a5-457f-b4da-ebce4a80b78e</t>
  </si>
  <si>
    <t>Sirenenstandorte in Düsseldorf</t>
  </si>
  <si>
    <t>&lt;p&gt;Der Datensatz enthält die Sirenenstandorte in Düsseldorf.&lt;/p&gt;&lt;p&gt;Zur Prüfung der Funktionsfähigkeit und zu Ihrer Erinnerung werden die Sirenen mindestens einmal jährlich, nach vorheriger Ankündigung in den Medien, probeweise in Betrieb genommen&lt;/p&gt;&lt;p&gt;Darüber hinaus können sie zum Einsatz kommen, sollte eine Warnung der Bevölkerung notwendig sein, aber auch zur Alarmierung der freiwilligen Feuerwehren.&lt;/p&gt;&lt;p&gt;Sirenen dienen dazu, die Zivilbevölkerung im Not- oder Katastrophenfall auf eine drohende Gefahr aufmerksam zu machen.&lt;/p&gt;&lt;p&gt;Welche Regeln zu beachten sind, sollten Sie ein Sirenensignal in Düsseldorf hören, können Sie den Informationen auf der Seite der &lt;a href="https://www.duesseldorf.de/feuerwehr/abteilungen/gefahrenabwehr-und-rettungsdienst/bevoelkerungsschutz-und-veranstaltungen/sirenenwarnsystem.html" target="_blank"&gt;Feuerwehr Düsseldorf&lt;/a&gt; entnehmen.&lt;/p&gt;&lt;p&gt;Die Datei enthält folgende Spalteninformationen:&lt;/p&gt;&lt;ul&gt;&lt;li&gt;Nr.: Nummer der Anlage&lt;/li&gt;&lt;li&gt;Standort: Anschrift der Anlage&lt;/li&gt;&lt;li&gt;Beschallungsradius: Radius, der durch die Anlage beschallt wird&lt;/li&gt;&lt;li&gt;Stadtteil: Name des Stadtteils&lt;/li&gt;&lt;li&gt;Stadtbezirksnummer: Nummer des Stadtbezirks&lt;/li&gt;&lt;li&gt;Stadtteilnummer: Nummer des Stadtteils&lt;/li&gt;&lt;li&gt;PLZ: Postleitzahl des Standortes&lt;/li&gt;&lt;/ul&gt;&lt;p&gt;Die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t>
  </si>
  <si>
    <t>https://opendata.duesseldorf.de/dataset/sirenenstandorte-d%C3%BCsseldorf</t>
  </si>
  <si>
    <t>e09ad184-6e18-4d20-8bf0-5ee32a1b7c81</t>
  </si>
  <si>
    <t>Jahresübersichten der Bombenfunde in Düsseldorf seit 2015</t>
  </si>
  <si>
    <t>&lt;p&gt;Der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href="https://www.duesseldorf.de/feuerwehr/abteilungen/gefahrenabwehr-und-rettungsdienst/bevoelkerungsschutz-und-veranstaltungen/kampfmittelbeseitigung.html" target="_blank"&gt;Feuerwehr Düsseldorf&lt;/a&gt;.&lt;/p&gt;&lt;p&gt;Bei einem Kampfmittelfund ist umgehend die Feuerwehr Düsseldorf unter der Rufnummer 112 zu informieren.&lt;/p&gt;&lt;p&gt;Der Bereich &lt;a href="https://www.duesseldorf.de/feuerwehr/abteilungen/gefahrenabwehr-und-rettungsdienst/bevoelkerungsschutz-und-veranstaltungen.html" target="_blank"&gt;Bevölkerungsschutz&lt;/a&gt; in der Abteilung &lt;a href="https://www.duesseldorf.de/feuerwehr/abteilungen/gefahrenabwehr-und-rettungsdienst.html" target="_blank"&gt;Gefahrenabwehr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eingerichtet.&lt;/p&gt;&lt;p&gt;Der Evakuierungsbereich wird in Gefahrenbereich A und Gefahrenbereich B eingeteilt.&lt;/p&gt;&lt;p&gt;Die Radien der Gefahrenbereich A und B richten sich nach der Größe und Lage des Bombenfundes sowie der Topographie des umliegenden Gebietes z. B. Bebauung, Freifläche.&lt;/p&gt;&lt;p&gt;Menschen im Gefahrenbereich A werden evakuiert und müssen ihre Häuser und Wohnungen verlassen.&lt;/p&gt;&lt;p&gt;Im Gefahrenbereich B darf sich niemand im Freien aufhalten.&lt;/p&gt;&lt;p&gt;Bei der Evakuierung von Personen wird die Feuerwehr Düsseldorf durch verschiedene Dienststellen wie dem Ordnungsamt, Amt für Verkehrsmanagement sowie der Polizei und der Rheinbahn unterstützt. Die Evakuierung von Krankenhäusern und Altenheimen im Gefahrenbereich A wird durch den Krisenstab koordiniert und durch die Hilfsorganisationen unterstützt und durchgeführt. Sie sind auch für die Versorgung von Personen in den Betreuungsstellen wie z. B. Turnhallen, Aulen während des gesamten Zeitraums der Sperrung zuständig.&lt;/p&gt;&lt;p&gt;Die Datei enthält folgende Spalteninformationen:&lt;/p&gt;&lt;ul&gt;&lt;li&gt;Datum: Tag des Bombenfundes&lt;/li&gt;&lt;li&gt;Straße: Ort des Bombenfundes&lt;/li&gt;&lt;li&gt;2,5 Zentner: Anzahl der gefundenen Bombenfundes mit entsprechendem Gewicht&lt;/li&gt;&lt;li&gt;5 Zentner: Anzahl der gefundenen Bombenfundes l mit entsprechendem Gewicht&lt;/li&gt;&lt;li&gt;10 Zentner: Anzahl der gefundenen Bombenfundes mit entsprechendem Gewicht&lt;/li&gt;&lt;li&gt;ohne Zünder: Zahl der Bombenfunde, bei denen kein Zünder mehr vorhanden war&lt;/li&gt;&lt;li&gt;Langzeitzünder: Zahl der Bombenfunde mit Langzeitzünder&lt;/li&gt;&lt;li&gt;Gefahrenbereich A: Anzahl der Personen im Gefahrenbereich A&lt;/li&gt;&lt;li&gt;Gefahrenbereich B: Anzahl der Personen im Gefahrenbereich B&lt;/li&gt;&lt;li&gt;Besonderheiten: Besonderheiten bei der Entschärfung&lt;/li&gt;&lt;/ul&gt;</t>
  </si>
  <si>
    <t>https://opendata.duesseldorf.de/dataset/jahres%C3%BCbersichten-der-bombenfunde-d%C3%BCsseldorf-seit-2015</t>
  </si>
  <si>
    <t>45326625-391c-4f41-afdd-18fff4092da3</t>
  </si>
  <si>
    <t>Stadt Köln: Zeiten Preise Koelner Zoo</t>
  </si>
  <si>
    <t xml:space="preserve">&lt;p&gt;Eine Übersicht der Öffnungs- und Fütterungszeiten sowie der Eintrittspreise des Kölner Zoos.&lt;/p&gt;
&lt;p&gt;&lt;strong&gt;Nähere Informationen finden Sie auf der Webseite des Kölner Zoos:&lt;/strong&gt; &lt;a href="http://www.koelnerzoo.de/"&gt;http://www.koelnerzoo.de/&lt;/a&gt;&lt;/p&gt;
</t>
  </si>
  <si>
    <t>https://offenedaten-koeln.de/dataset/zeiten-preise-koelner-zoo</t>
  </si>
  <si>
    <t>4564f67d-543f-445c-9c5f-e2202e16cc94</t>
  </si>
  <si>
    <t>Kölner Zoo</t>
  </si>
  <si>
    <t>Stadt Köln: Anzahl Arten Exemplare Koelner Zoo</t>
  </si>
  <si>
    <t xml:space="preserve">&lt;p&gt;ÜbersichtenÂ der Arten und Exemplare von Tieren des Kölner ZoosÂ auf dem Stand des Jahresberichtes 2016.&lt;/p&gt;
&lt;p&gt;Nähere Informationen finden Sie auf der Webseite des Kölner Zoos: &lt;a href="http://www.koelnerzoo.de/"&gt;http://www.koelnerzoo.de/&lt;/a&gt;&lt;/p&gt;
&lt;p&gt;Oder direkt im Jahresbericht: &lt;a href="http://www.koelnerzoo.de/images/pdf/Jahresbericht/Jahresbericht_2016.pdf"&gt;http://www.koelnerzoo.de/images/pdf/Jahresbericht/Jahresbericht_2016.pdf&lt;/a&gt;&lt;/p&gt;
</t>
  </si>
  <si>
    <t>https://offenedaten-koeln.de/dataset/anzahl-arten-exemplare-koelner-zoo</t>
  </si>
  <si>
    <t>52b95fdc-1267-4678-9f8e-1c99671500f4</t>
  </si>
  <si>
    <t>Stadt Köln: Statistik Koelner Zoo</t>
  </si>
  <si>
    <t xml:space="preserve">&lt;p&gt;Aufstellung unterschiedlicher Statistiken des Kölner Zoos mit dem Stand des Geschäfts- und Jahresberichtes von 2015 bzw. 2016.&lt;/p&gt;
&lt;p&gt;&lt;strong&gt;Nähere Informationen finden Sie auf der Webseite des Kölner Zoos:&lt;/strong&gt; &lt;a href="http://www.koelnerzoo.de/"&gt;http://www.koelnerzoo.de/&lt;/a&gt;&lt;/p&gt;
&lt;p&gt;oder direkt im Jahresbericht: &lt;a href="http://www.koelnerzoo.de/images/pdf/Jahresbericht/Jahresbericht_2016.pdf"&gt;http://www.koelnerzoo.de/images/pdf/Jahresbericht/Jahresbericht_2016.pdf&lt;/a&gt; bzw.Geschäftsbericht: &lt;a href="http://www.koelnerzoo.de/images/pdf/Geschaeftsbericht/Geschaeftsbericht_2015.pdf"&gt;http://www.koelnerzoo.de/images/pdf/Geschaeftsbericht/Geschaeftsbericht_2015.pdf&lt;/a&gt;&lt;/p&gt;
</t>
  </si>
  <si>
    <t>https://offenedaten-koeln.de/dataset/statistik-koelner-zoo</t>
  </si>
  <si>
    <t>f1c98303-3920-4cdb-9c38-695f24ae6a6e</t>
  </si>
  <si>
    <t>Wetter</t>
  </si>
  <si>
    <t>Stadt Moers: Wetterdaten Moers</t>
  </si>
  <si>
    <t>Der Datensatz enthält Temperatur und Luftfeuchtigkeitswerte der Feinstaubsensoren, die in Moers im Rahmen des Hackdays 2017 gebaut wurden.</t>
  </si>
  <si>
    <t>www.offenedaten.moers.de</t>
  </si>
  <si>
    <t>0aca244f-d786-4cf6-807a-0568ea11a70e</t>
  </si>
  <si>
    <t>Brücken</t>
  </si>
  <si>
    <t>5410105</t>
  </si>
  <si>
    <t>Die Düsseldorfer Rheinbrücken</t>
  </si>
  <si>
    <t>&lt;p&gt;Der Datensatz enthält Informationen zu allen Brücken, die von Düsseldorf aus den Rhein queren.&lt;/p&gt;&lt;p&gt;Die Joseph-Kardinal-Frings-Brücke ist der Neubau an Stelle der 1928/29 gebauten und 1945 zerstörten Brücke. Durch Ratsbeschluss der Stadt Düsseldorf vom 2. Juni 2005 wurde die bis dahin â€žSüdbrückeâ€œ genannte Brücke in â€žJoseph-Kardinal-Frings-Brückeâ€œ unbenannt.&lt;/p&gt;&lt;p&gt;Die erste Eisenbahnbrücke wurde 1868/70 zweigleisig Â an der Stelle der heutigen Hammer Brücke erbaut und 1909/12 durch zwei Brücken mit je 2 Gleisen ersetzt. Beide Brücken wurden 1945 zerstört. Eine der Brücken wurde im gleichen Jahr zunächst eingleisig als Notbrücke wiederhergerichtet und 1947 mit den stehengebliebenen Resten beider alter Brücken auf den unterströmigen Fundamenten als zweigleisige Eisenbahnbrücke erstellt. Die jetzige viergleisige Brücke wurde am 10. April 1987 in Betrieb genommen.&lt;/p&gt;&lt;p&gt;Die heutige Oberkasseler Brücke ist ein Neubau für die an ihrer Stelle Â 1896/98 gebauten und 1925/26 erweiterten ersten Brücke. Diese wurde1945 zerstört und 1948 durch eine Behelfskonstruktion ersetzt. Der Neubau der heutigen Brücke erfolgte 47,50 m neben der Behelfsbrücke in provisorischer Lage. Nach Aufnahme des Verkehrs auf der neuen Brücke - in beiden Richtungen ab 20. März 1974 – wurde die Behelfsbrücke demontiert und an ihrer Stelle die endgültigen Unterbauten für die neue Brücke errichtet. Am 7. Und 8. April 1979 erfolgte dann der Querverschub der Brücke auf Ihre heutige Position.Â  Innerhalb von drei Wochen wurden die Anschlüsse hergestellt, so dass die Brücke am 30. April 1976 für den Verkehr freigegeben wurde.&lt;/p&gt;&lt;p&gt;Die Theodor-Heuss-Brücke wurde 1957 als weltweit erste Schrägseilbrücke für den Verkehr freigegeben. Im Sprachgebrauch wird sie auch Nordbrücke genannt, wie sie bei ihrer Freigabe hieß.&lt;/p&gt;&lt;p&gt;Die Flughafenbrücke wurde am 3. Juni 2002 in Betrieb genommen.&lt;/p&gt;&lt;p&gt;Die Fleher Brücke wurde 1979 in Betrieb genommen.&lt;/p&gt;&lt;p&gt;Die Rheinkniebrücke wurde 1969 in Betrieb genommen.&lt;/p&gt;&lt;p&gt;Die Datei enthält folgende Spalteninformation:&lt;/p&gt;&lt;ul&gt;&lt;li&gt;Name der Brücke: Brückenname&lt;/li&gt;&lt;li&gt;Art der Brücke: Straßenwidmung&lt;/li&gt;&lt;li&gt;Lage (Stromkilometer): Rheinkilometerstand&lt;/li&gt;&lt;li&gt;System: Brückenbauart&lt;/li&gt;&lt;li&gt;Baujahr: Bauzeitraum&lt;/li&gt;&lt;li&gt;Gesamtbrückenlänge in m: Länge&lt;/li&gt;&lt;li&gt;Größte Stützweite über den Strom in m: Länge zwischen zwei Auflagerpunkten in Brückenlängsrichtung&lt;/li&gt;&lt;li&gt;Stahlgewicht der Stromüberbauten in t: Gewicht&lt;/li&gt;&lt;/ul&gt;</t>
  </si>
  <si>
    <t>https://opendata.duesseldorf.de/dataset/die-d%C3%BCsseldorfer-rheinbr%C3%BCcken</t>
  </si>
  <si>
    <t>750a05a5-72ec-4b70-92ef-2f2092f46f66</t>
  </si>
  <si>
    <t>Gebäude in Düsseldorf über 55 Meter</t>
  </si>
  <si>
    <t>&lt;p&gt;Der Datensatz enthält die Standorte und weitere Informationen, z. B. Baujahr oder Architekt, der Gebäude über 55 m in Düsseldorf.&lt;/p&gt;&lt;p&gt;Die Datei "Hochhäuser in Düsseldorf.csv" enthält folgende Spalteninformationen:&lt;/p&gt;&lt;ul&gt;&lt;li&gt;Latitude: Geographische Breite&lt;/li&gt;&lt;li&gt;Longitude: Geographische Länge&lt;/li&gt;&lt;li&gt;Â Altitude: Geographische Höhe&lt;/li&gt;&lt;li&gt;Geometry: Standort&lt;/li&gt;&lt;li&gt;Gebäude: Name des Gebäudes&lt;/li&gt;&lt;li&gt;Adresse: Straßenname und Hausnummer&lt;/li&gt;&lt;li&gt;Stadtteil: Name des Stadtteils&lt;/li&gt;&lt;li&gt;Adresserläuterung: zusätzliche Ortsangabe&lt;/li&gt;&lt;li&gt;Gebäudehöhe in Meter: Höhe des Gebäudes in Meter&lt;/li&gt;&lt;li&gt;Stockwerke: Anzahl der Stockwerke im Gebäude&lt;/li&gt;&lt;li&gt;Eröffnet im Jahr: Eröffnungsdatum des Gebäudes&lt;/li&gt;&lt;li&gt;Architekt: Name des/der Architekten&lt;/li&gt;&lt;/ul&gt;</t>
  </si>
  <si>
    <t>https://opendata.duesseldorf.de/dataset/geb%C3%A4ude-d%C3%BCsseldorf-%C3%BCber-55-meter</t>
  </si>
  <si>
    <t>c735212d-a583-4044-92d4-cdb301312641</t>
  </si>
  <si>
    <t>Stadt Bonn: Projektstatusberichte Konferenzzentrum</t>
  </si>
  <si>
    <t xml:space="preserve">Mit den öffentlichen Projektstatusberichten berichtet die Verwaltung über den aktuellen Sachstand zum Konferenzzentrum. Wie gewohnt, ist der Bericht in einen öffentlichen sowie einen nichtöffentlichen Teil aufgeteilt.
Die öffentliche Teile sind hier abrufbar.
</t>
  </si>
  <si>
    <t>https://opendata.bonn.de/dataset/projektstatusberichte-konferenzzentrum</t>
  </si>
  <si>
    <t>e1139a24-6eb3-4144-b123-62a8864e319a</t>
  </si>
  <si>
    <t>Stadtplan</t>
  </si>
  <si>
    <t>Stadtmodell 3D</t>
  </si>
  <si>
    <t>Stadt Köln: 3D Stadtmodell Koeln</t>
  </si>
  <si>
    <t xml:space="preserve">&lt;p id="ziel_0_0"&gt;Mit der Veröffentlichung des digitalen Stadtmodells in der 3. Dimension wird Köln endlich auch in 3D erleb- und planbar.&lt;/p&gt;
&lt;p&gt;Die Nutzung von 2D- und 3D-Geoinformationen erlaubt die plastische Visualisierung von Zeitgeschichte ebenso wie die Planung zukünftiger Projekte der Stadtentwicklung.&lt;/p&gt;
&lt;p&gt;Im Umweltbereich ermöglichen 3D-Stadtmodelle unter anderem die Simulation von Lärm- und Abgasausbreitungen sowie Voraussagen über mögliche Veränderungen des Stadtklimas. In Katastrophensituationen wie zum Beispiel bei Hochwasser kann bei Vorliegen von 3D-Landschaftsmodellen schnell ermittelt werden, welche Gebiete und Gebäude betroffen sein werden, so dass entsprechende Maßnahmen frühzeitig eingeleitet werden können.&lt;/p&gt;
&lt;p&gt;Derzeit bezieht sich der zu Grunde liegende Datenbestand noch auf das Jahr 2010, wird aber noch in diesem Jahr aktualisiert werden. Dennoch besteht schon heute die Möglichkeit das gesamte Stadtgebiet in 3D zu erleben. Insgesamt stehen rund 350.000 Gebäude und Sonderbauwerke, wie der Dom, die Rheinbrücken oder die romanischen Kirchen schon jetzt zur Verfügung. Die dargestellte Fläche umfasst etwa 409 Quadratkilometer.&lt;/p&gt;
&lt;blockquote&gt;&lt;p&gt;&lt;strong&gt;Information: Eine interaktiveÂ Visualisierung finden Sie hier:Â &lt;/strong&gt;&lt;a href="http://www.stadt-koeln.de/politik-und-verwaltung/geoportal/3d-stadtmodell-eine-neue-dimension-der-digitalisierung"&gt;http://www.stadt-koeln.de/politik-und-verwaltung/geoportal/3d-stadtmodell-eine-neue-dimension-der-digitalisierung&lt;/a&gt;&lt;a href="http://www.stadt-koeln.de/politik-und-verwaltung/geoportal/3d-stadtmodell-eine-neue-dimension-der-digitalisierung" target="_blank"&gt;Â &lt;/a&gt;&lt;/p&gt;
&lt;/blockquote&gt;
</t>
  </si>
  <si>
    <t>https://offenedaten-koeln.de/dataset/3d-stadtmodell-koeln-0</t>
  </si>
  <si>
    <t>e67af649-5329-4cee-896d-2e58b2fc3995</t>
  </si>
  <si>
    <t>Fußgängerzonen</t>
  </si>
  <si>
    <t>Stadt Köln: Fussgaengerzonen Koeln</t>
  </si>
  <si>
    <t xml:space="preserve">&lt;p&gt;Ausgezeichnete Fußgängerzonen im Kölner Stadtgebiet.&lt;/p&gt;
&lt;p&gt;Stand 09/2018&lt;/p&gt;
</t>
  </si>
  <si>
    <t>https://offenedaten-koeln.de/dataset/fussgaengerzonen-koeln</t>
  </si>
  <si>
    <t>f6b13a27-bb1b-4aff-9f97-d23c4ad78213</t>
  </si>
  <si>
    <t>Stadt Köln: Gebaeudealtersstruktur Stadt Koeln</t>
  </si>
  <si>
    <t xml:space="preserve">&lt;p&gt;Auflistung von Gebäuden (Verwaltungsgebäude, Schulen, Kindertagesstätten) - Liegenschaft der Gebäudewirtschaft -Â nach Anschaffungsjahr, Gebäudealter und Restnutzungsdauer zum 31.12.2015.&lt;/p&gt;
</t>
  </si>
  <si>
    <t>https://offenedaten-koeln.de/dataset/gebaeudealtersstruktur-stadt-koeln</t>
  </si>
  <si>
    <t>661703e7-a8f1-4b6b-917e-e30cf6d29a29</t>
  </si>
  <si>
    <t>Stadt Köln: Gebäude der Stadtverwaltung Köln</t>
  </si>
  <si>
    <t>&lt;p&gt;Georeferenzierte Auflistung der Gebäude der Stadtverwaltung Köln.&lt;/p&gt;&lt;p&gt;Felder:&lt;/p&gt;&lt;ul&gt;&lt;li&gt;OBJECTID (Type: esriFieldTypeOID, Alias: OBJECTID)&lt;/li&gt;&lt;li&gt;NUMMER (Type: esriFieldTypeString, Alias: Nummer, Length: 8 )&lt;/li&gt;&lt;li&gt;NAME (Type: esriFieldTypeString, Alias: Name, Length: 26 )&lt;/li&gt;&lt;li&gt;ID_NUTZUNG (Type: esriFieldTypeDouble, Alias: Nutzungsschlüssel)&lt;/li&gt;&lt;li&gt;NUTZUNG (Type: esriFieldTypeString, Alias: Nutzung, Length: 81 )&lt;/li&gt;&lt;li&gt;ADRESS_NR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</si>
  <si>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https://offenedaten-koeln.de/dataset/geb%C3%A4ude-der-stadtverwaltung-k%C3%B6ln</t>
  </si>
  <si>
    <t>71713f64-c704-4fd7-9d1f-5187999360a4</t>
  </si>
  <si>
    <t>Stadt Köln: Gebäudemodell Stadt Köln 2010</t>
  </si>
  <si>
    <t xml:space="preserve">&lt;p&gt;Der Datensatz beschreibt das Gebäudemodell der Stadt Köln (Dachansicht), welche aus dem 3D Stadtmodell der Stadt Köln extrahiert wurden. Es handelt sich nicht um die offiziellen ALK(IS) - Automatisiertes Liegenschaftskataster Informationssystem - Daten, können aber analog verwendet werden. Das Datenmodell ist jeweils in 2 x 2 Kilometer große Kacheln untergliedert, welche als Shape Dateien zur Verfügung stehen. Aufgrund der Größe des Datensatzes musste dieser auf drei Dateien verteilt werden. Um den vollständigen Datenbestand zu erhalten, entpacken Sie die einzelnen Ressourcen in ein Verzeichnis.&lt;/p&gt;
</t>
  </si>
  <si>
    <t>https://offenedaten-koeln.de/dataset/geb%C3%A4udemodell-stadt-k%C3%B6ln-2010</t>
  </si>
  <si>
    <t>76946e23-fb09-431d-88f1-56e36cdc1665</t>
  </si>
  <si>
    <t>Historische Luftaufnahmen</t>
  </si>
  <si>
    <t>Stadt Köln: Historische Luftbilder Koeln</t>
  </si>
  <si>
    <t xml:space="preserve">&lt;p&gt;Luftbildaufnahmen des Kölner Stadtgebietes in den Jahren 2014Â und 2002.&lt;/p&gt;
&lt;p&gt;Luftbilder können über die unten verlinkten Ressourcen abgefragt werden. Über die Anpassung der Bounding Box (Parameter bbox in der URL) können die einzelnen Ausschnitte geändert und "herangezoomt" werden. Die Bildgröße kann über den Parameter size geändert werden (Default ist 400,400). Die ebenfalls enthaltenen und gekennzeichneten Beispieldateien veranschaulichen hierbei die Nutzung.&lt;/p&gt;
&lt;p&gt;Genutzt wird EPSG: 4327 / WGS84&lt;/p&gt;
&lt;blockquote&gt;
&lt;p&gt;&lt;b&gt;Â© Stadt Köln&lt;/b&gt;&lt;/p&gt;
&lt;/blockquote&gt;
&lt;p&gt;&lt;b&gt;&lt;b&gt;Â &lt;/b&gt;&lt;/b&gt;&lt;/p&gt;
</t>
  </si>
  <si>
    <t>https://offenedaten-koeln.de/dataset/historische-luftbilder-koeln</t>
  </si>
  <si>
    <t>406376d1-92c9-4f5d-9291-14469fc6a175</t>
  </si>
  <si>
    <t>Stadt Köln: Stadtkartenwerk Koeln</t>
  </si>
  <si>
    <t>&lt;p&gt;Das Stadtkartenwerk Köln umfasst kartographisch generalisierte Basisdatenbestände für den Maßstabsbereich 1:10.000 bis 1:100.000. Es ist in verschiedenen inhaltlichen und farblichen Ausprägungen verfügbar. Die Bereitstellung des Stadtkartenwerkes erfolgt durch&lt;/p&gt;&lt;ul&gt;&lt;li&gt;&lt;strong&gt;4Â WMS-Dienste für die Verwendung in Geoinformationssystemen&lt;/strong&gt;&lt;br /&gt;Sie decken große Teile der Rhein-Ruhr-Schiene und des Bergischen Landes ab. InÂ 4Â Farbausprägungen (orange, blau, grau,Â Internetfarben) visualisieren die WMS-Dienste die Kartendaten in maßstabsabhängigen Inhalten. Die Aktualisierung der Dienste erfolgt ständig.&lt;br /&gt;Â &lt;/li&gt;&lt;li&gt;&lt;strong&gt;georeferenzierte Rasterdateien für die Verwendung in Geoinformationssystemen&lt;/strong&gt;&lt;br /&gt;Die georeferenzierten Rasterdateien beziehen sich auf Köln und die nähere Umgebung. Auch hier stehen verschiedene Farb- und Inhaltsvarianten zur Verfügung (farbig, grau, ÖPNV, Verwaltungsgrenzen). Die Aktualisierung der Dateien erfolgt ca.Â 2 mal pro Jahr.&lt;br /&gt;Â &lt;/li&gt;&lt;li&gt;&lt;strong&gt;Dateien für die Nutzung in Grafik- und Bildbearbeitungsprogrammen&lt;/strong&gt;&lt;br /&gt;Sie beziehen sich auf ausgewählte Bereiche des Stadtgebietes Köln und werden als PDF-Dateien bereitgestellt undÂ bei Bedarf aktualisiert&lt;/li&gt;&lt;/ul&gt;&lt;p&gt;Fragen rund um Stadtkartenwerk, Stadtplan und Übersichtskarte beantwortet das Amt für Liegenschaften, Vermessung und Kataster der Stadt Köln (&lt;a href="mailto:kataster@stadt-koeln.de"&gt;kataster@stadt-koeln.de&lt;/a&gt;).&lt;br /&gt;&lt;br /&gt;&lt;strong&gt;Informationen&lt;/strong&gt;&lt;br /&gt;Über &lt;a href="http://www.auf-karte.de"&gt;www.auf-karte.de&lt;/a&gt; erreicht man ein Geodatenportal von Städten und Kreisen der Rhein-Ruhr-Schiene, des Bergischen Landes und des Regionalverbandes Ruhr. Aus dem â€žGeoshopâ€œ &lt;a href="http://www.auf-karte.de/daten.html"&gt;http://www.auf-karte.de/daten.html&lt;/a&gt; kann man kostenlos Stadtkartendaten in&lt;strong&gt; individuell gewählten Ausschnitten&lt;/strong&gt;, mit unterschiedlichen Inhalten und in verschiedenen Farbausprägungen herunterladen. Das Exportformat ist frei wählbar.&lt;/p&gt;&lt;p&gt;Über die Internetseite &lt;a href="http://geodaten.metropoleruhr.de/download/spw/"&gt;http://geodaten.metropoleruhr.de/download/spw/&lt;/a&gt; können Rasterdaten der Stadtkarte des beschriebenen Großraums in &lt;strong&gt;standardisierten Zuschnitten &lt;/strong&gt;(Kacheln in 10*10 km oder BigTIF für den gesamten Raum), 7 farblichen Ausprägungen und 7 unterschiedlichen Maßstabsstufen) heruntergeladen werden. &lt;strong&gt;Achtung! Es handelt sich um sehr große Datenmengen!&lt;/strong&gt;&lt;/p&gt;</t>
  </si>
  <si>
    <t>https://offenedaten-koeln.de/dataset/stadtkartenwerk-koeln</t>
  </si>
  <si>
    <t>2a2b6ffd-b206-42af-a767-050d563b81f2</t>
  </si>
  <si>
    <t>Stadt Moers: Mobilfunkstandorte im Moerser Stadtgebiet</t>
  </si>
  <si>
    <t>Der Datensatz enthält [Informationen zu Mobilfunkstandorten] (https://www.moers.de/de/stichwoerter/mobilfunkstationen-in-moers-5645196/) im Moerser Stadtgebiet. (Stand: 2015)</t>
  </si>
  <si>
    <t>4b0aedab-8c31-43bd-8459-1bccba1898a2</t>
  </si>
  <si>
    <t>Stadt Moers: Entschädigungsakten der Stadt Moers 1918-1927</t>
  </si>
  <si>
    <t xml:space="preserve">Repertorium Bestand 5: Entschädigungsakten der Stadt Moers, Laufzeit 1918-1927
Nach dem ersten Weltkrieg wurde Moers von belgischen Truppen besetzt. Der Bestand spiegelt nicht nur den bürokratischen Vorgang der Entschädigung wider sondern bietet auch ein lebendiges Bild der Besatzungszeit. Hinweis: Die Akten beziehen sich auf die damalige Stadt Moers mit den damaligen Stadtteilen. Die Gemeinden Rheinkamp (Repelen-Baerl) und Kapellen gehören nicht hierzu.
</t>
  </si>
  <si>
    <t>5fe426c7-2e2a-4c36-a2bc-826bf6ab66ce</t>
  </si>
  <si>
    <t>Stadt Moers: Auswahl soziodemografische Daten zum Kreis Wesel mit Landesvergleichswerten (2006-2013) - Moers</t>
  </si>
  <si>
    <t>Der Datensatz enthält eine Auswahl der soziodemografischen Daten zum Kreis Wesel mit Landesvergleichswerten (2006-2013)</t>
  </si>
  <si>
    <t>c423d5c9-fa5b-47b0-8ecb-c5f6696d38b9</t>
  </si>
  <si>
    <t>Bertelsmann Stiftung - Wegweiser Kommune</t>
  </si>
  <si>
    <t>Stadt Moers: Soziodemografische Daten zur Region Niederrhein</t>
  </si>
  <si>
    <t>Der Datensatz enthält soziodemografische Daten zur Region Niederrhein</t>
  </si>
  <si>
    <t>d9c25566-ecbc-4b29-907a-d5d7a39572a5</t>
  </si>
  <si>
    <t>Stadt Moers: Sozialatlasbezirke</t>
  </si>
  <si>
    <t>Der Datensatz enthält die Geodaten ( in WGS 84) zu den Sozialatlasbezirken in Moers</t>
  </si>
  <si>
    <t>http://offenedaten.moers.de/</t>
  </si>
  <si>
    <t>d9c8e261-ffde-4faf-b3a6-c9d84ceca19f</t>
  </si>
  <si>
    <t>Umfrage</t>
  </si>
  <si>
    <t>Stadt Moers: Umfrage Generation 55 + in Moers</t>
  </si>
  <si>
    <t>Ergänzend zum Berichtsband werden hier die Ergebnisse in tabellarischer Form dargestellt und um die Fallzahlen in der Stichprobe ergänzt, um hieraus ggf. Schlüsse über die Stichprobenfehler ziehen zu können.
Da der Fragebogen bereits thematisch aufgebaut ist, kann die Reihenfolge der Merkmale in den Tabellen überwiegend so übernommen werden. Zur Orientierung, bspw. zum genauen Wortlaut der Fragen und Antworten, kann der Fragebogen herangezogen werden. Eine inhaltliche Gliederung der Tabellen bietet das Tabellenverzeichnis.
Innerhalb einer Tabelle wird das Gesamtergebnis aller Befragten ausgewiesen sowie die Ergebnisse weiterer Personengruppen, die unterschieden werden nach:
* Geschlecht (Mann und Frau),
* Alter (50- bis 64-Jährige, 65- bis 74-Jährige und Ältere ab 75 Jahren),
* Haushaltseinkommen (bis 1.500 Euro, 1501 bis 2500 Euro sowie 2501 Euro und mehr),
* Haushaltsgröße (Haushalt besteht aus einer, zwei oder drei und mehr Personen) sowie
* sieben Ortsteilen (Sozialatlasbezirke).
Genauere Informationen gibt es unter: (https://www.moers.de/de/stadtportrait/buergerumfrage-55plus/)</t>
  </si>
  <si>
    <t>ab7f710a-9077-478c-a693-151c15142014</t>
  </si>
  <si>
    <t>Sitzgelegenheiten</t>
  </si>
  <si>
    <t>Stadt Moers: Sitzgelegenheiten im öffentlichen Raum Moers</t>
  </si>
  <si>
    <t>Der Datensatz beinhaltet Sitzgelegenheiten (Auf städtischem Grundbesitz) im öffentlichen Raum.
Die Daten werden in einem drei Monats Rhythmus automatisiert aktualisiert.</t>
  </si>
  <si>
    <t>ed1fd791-fc89-43dc-8f90-e54bcadee82a</t>
  </si>
  <si>
    <t>Beleuchtung</t>
  </si>
  <si>
    <t>5410102</t>
  </si>
  <si>
    <t>541.04</t>
  </si>
  <si>
    <t>Stadt Moers: Straßenbeleuchtung</t>
  </si>
  <si>
    <t>Der Datensatz enthält die Geodaten (in WGS 84 Auf städtischem Grundbesitz) zur Straßenbeleuchtung in Moers.
Die Daten werden in einem drei Monats Rhythmus automatisiert aktualisiert.</t>
  </si>
  <si>
    <t>c0a9d73c-cb2d-442d-bb05-451df6f063d4</t>
  </si>
  <si>
    <t>Stadt Moers: NiederrheinWeg</t>
  </si>
  <si>
    <t>Der Datensatz enthält die Daten zu dem städteübergreifenden Rundwanderweg "NiederrheinWeg" mit einer Gesamtstrecke von rund 140 km. Der
Gesamtanstieg beträgt 931 m, der Gesamtabstieg: 932 m und die
Höhendifferenz 69 m.</t>
  </si>
  <si>
    <t>829a89b0-53d3-46b5-b3b5-c775379c12a8</t>
  </si>
  <si>
    <t>Stadt Moers: Radwandern: Baumkreisroute</t>
  </si>
  <si>
    <t>Der Datensatz enthält die Geodaten zum Radwanderweg "Baumkreisroute". Er führt durch die 4 Landschaftspark-Städte Moers, Kamp-Lintfort, Rheinberg und Neukirchen-Vluyn</t>
  </si>
  <si>
    <t>2e51345f-cad2-4a16-a533-1dc4dfb26c1c</t>
  </si>
  <si>
    <t>Blumenampeln</t>
  </si>
  <si>
    <t>Stadt Moers: Standorte der Blumenampeln</t>
  </si>
  <si>
    <t>Der Datensatz enthält die Geodaten (in WGS 84 ) zu den Moerser Blumenampeln.</t>
  </si>
  <si>
    <t>86014018-1f9b-4273-96a5-36c05a7d2abf</t>
  </si>
  <si>
    <t>Stadt Moers: Haushaltsplanentwurf 2017 Moers</t>
  </si>
  <si>
    <t>Die Daten umfassen den abschließenden, bei der Bezirksregierung angezeigten Haushaltsplanentwurf 2017 der Stadt Moers.
* Gesamtfinanzplan
* Daten für die Jahre 2015, 2016, 2017, 2018, 2019, 2020</t>
  </si>
  <si>
    <t>04cc8766-4468-4bbe-abc5-3eb2374152e6</t>
  </si>
  <si>
    <t>Stadt Moers: Freifunk Moers - Routerdaten</t>
  </si>
  <si>
    <t>Der Datensatz enthält die Routerdaten der aufgestellten Freifunk Router im gesamten Stadtgebiet Moers. Eine grafische Ansicht ist unter [map.freifunk-moers.de](http://map.freifunk-moers.de/) verfügbar.</t>
  </si>
  <si>
    <t>http://freifunk-niersufer.de</t>
  </si>
  <si>
    <t>38e4aab0-9d3d-4e30-b338-86f4eb45cd31</t>
  </si>
  <si>
    <t>5750203</t>
  </si>
  <si>
    <t>Stadt Moers: Osterfeuer in Moers</t>
  </si>
  <si>
    <t>Der Datensatz enthält die Standorte der gemeldeten Osterfeuer in Moers.
Er wird jährlich aktualisiert.</t>
  </si>
  <si>
    <t>ef7c6592-3664-4953-acf7-70f21d7cca1a</t>
  </si>
  <si>
    <t>Gesamt</t>
  </si>
  <si>
    <r>
      <t xml:space="preserve">Stadt Moers: Bestand Moers – </t>
    </r>
    <r>
      <rPr>
        <sz val="10"/>
        <color rgb="FF000000"/>
        <rFont val="Liberation Sans1"/>
      </rPr>
      <t>Archiv ehemalige Gemeinde Kapellen</t>
    </r>
  </si>
  <si>
    <t>Vereine, Verbände</t>
  </si>
  <si>
    <t>11400</t>
  </si>
  <si>
    <t>NRW</t>
  </si>
  <si>
    <t xml:space="preserve"> KGST</t>
  </si>
  <si>
    <t>Heizung</t>
  </si>
  <si>
    <t>Infrastruktur</t>
  </si>
  <si>
    <t>Messstellen</t>
  </si>
  <si>
    <t>Schwerlastverkehr</t>
  </si>
  <si>
    <t>Unfälle</t>
  </si>
  <si>
    <t>ÖPNV</t>
  </si>
  <si>
    <t>Befragung</t>
  </si>
  <si>
    <t>Haltestellen</t>
  </si>
  <si>
    <t>Sollfahrdaten</t>
  </si>
  <si>
    <t>Vertriebsstellen</t>
  </si>
  <si>
    <t>Aufzüge und Rolltreppen</t>
  </si>
  <si>
    <t>Stellplätze</t>
  </si>
  <si>
    <t>Lärm</t>
  </si>
  <si>
    <t>Einrichtungen</t>
  </si>
  <si>
    <t>Ausleihen</t>
  </si>
  <si>
    <t>Ferienangebot</t>
  </si>
  <si>
    <t>Information</t>
  </si>
  <si>
    <t>Studierendenzahlen</t>
  </si>
  <si>
    <t>Kindertageseinrichtungen</t>
  </si>
  <si>
    <t>Gewässer</t>
  </si>
  <si>
    <t>Lehr- und Wanderpfade</t>
  </si>
  <si>
    <t>Ladestationen</t>
  </si>
  <si>
    <t>Wunschschule</t>
  </si>
  <si>
    <t>Notfallnummern</t>
  </si>
  <si>
    <t>Übernachtungen</t>
  </si>
  <si>
    <t>Veranstaltungen</t>
  </si>
  <si>
    <t>Abgabestellen</t>
  </si>
  <si>
    <t>Baumbestand/Baumkataster</t>
  </si>
  <si>
    <t>Grünflächen/Grünflächenkataster</t>
  </si>
  <si>
    <t>Pegelstände</t>
  </si>
  <si>
    <t>Arbeit</t>
  </si>
  <si>
    <t>Wirtschaft</t>
  </si>
  <si>
    <t>Büroflächen</t>
  </si>
  <si>
    <t>Industrie- und Gewerbeflächen</t>
  </si>
  <si>
    <t>Standortentwicklung</t>
  </si>
  <si>
    <t>Privatunterkünfte</t>
  </si>
  <si>
    <t>Gesetzestexte</t>
  </si>
  <si>
    <t>Bäder</t>
  </si>
  <si>
    <t>Demografie</t>
  </si>
  <si>
    <t>Bedarfsgemeinschaften</t>
  </si>
  <si>
    <t>Menschen mit Behinderung</t>
  </si>
  <si>
    <t>Religionszugehörigkeit</t>
  </si>
  <si>
    <t>Kommunalwahl</t>
  </si>
  <si>
    <t>Kirchen, Kapellen und Klöster</t>
  </si>
  <si>
    <t>Kampfmittelfunde</t>
  </si>
  <si>
    <t>Bürgerentscheid</t>
  </si>
  <si>
    <t>Produkte</t>
  </si>
  <si>
    <t>Telefonverzeichnis</t>
  </si>
  <si>
    <t>Liegenschaften</t>
  </si>
  <si>
    <t>Grundstücke</t>
  </si>
  <si>
    <t>Entschädigungen</t>
  </si>
  <si>
    <t>Ergebnisplan</t>
  </si>
  <si>
    <t>Finanzplan</t>
  </si>
  <si>
    <t>Haushaltskonsolidierung</t>
  </si>
  <si>
    <t>Zugriffe</t>
  </si>
  <si>
    <t>Gremien</t>
  </si>
  <si>
    <t>Zuwendungen Politische Gremien</t>
  </si>
  <si>
    <t>Flächennutzungen</t>
  </si>
  <si>
    <t>Immobilienangebote</t>
  </si>
  <si>
    <t>Wahlergebnis Beiratswahlen</t>
  </si>
  <si>
    <t>Kandidatenlisten</t>
  </si>
  <si>
    <t>Testdatensätze</t>
  </si>
  <si>
    <t>Wahlbeteiligung Bundestagswahlen</t>
  </si>
  <si>
    <t>Wahlbeteiligung Kommunalwahlen</t>
  </si>
  <si>
    <t>Wahlergebnis Kommunalwahlen</t>
  </si>
  <si>
    <t>Wahlergebnis Bundestagswahlen</t>
  </si>
  <si>
    <t>Wahlergebnis Europawahlen</t>
  </si>
  <si>
    <t>Wahlergebnis Landtagswahlen</t>
  </si>
  <si>
    <t>Wahlergebnis Verbundwahlen</t>
  </si>
  <si>
    <t>Sondernutzungen</t>
  </si>
  <si>
    <t>Straßenreinigung</t>
  </si>
  <si>
    <t>Betriebe</t>
  </si>
  <si>
    <t>Entwässerung</t>
  </si>
  <si>
    <t>Blöcke</t>
  </si>
  <si>
    <t>Wunschlisten</t>
  </si>
  <si>
    <t>Jahresabschluss</t>
  </si>
  <si>
    <t>Personalverzeichnis historisch</t>
  </si>
  <si>
    <t>Wohnquartiere</t>
  </si>
  <si>
    <t>Stadtpläne</t>
  </si>
  <si>
    <t>Verkäufe</t>
  </si>
  <si>
    <t>Archivbestand</t>
  </si>
  <si>
    <t>Spaltenbeschriftungen</t>
  </si>
  <si>
    <t>(Leer)</t>
  </si>
  <si>
    <t>Gesamtergebnis</t>
  </si>
  <si>
    <t>Zeilenbeschriftungen</t>
  </si>
  <si>
    <t>Anzahl von ORG</t>
  </si>
  <si>
    <t>MUSTERDATENSATZ</t>
  </si>
  <si>
    <t>Abfallwirtschaft - Abfallkalender</t>
  </si>
  <si>
    <t>Abfallwirtschaft - Abfallmengen</t>
  </si>
  <si>
    <t>Abfallwirtschaft - Abgabestellen</t>
  </si>
  <si>
    <t>Abfallwirtschaft - Beteiligungen</t>
  </si>
  <si>
    <t>Abfallwirtschaft - Betriebe</t>
  </si>
  <si>
    <t>Abfallwirtschaft - Container</t>
  </si>
  <si>
    <t>Abfallwirtschaft - Entwässerung</t>
  </si>
  <si>
    <t>Abfallwirtschaft - Müllabfuhr</t>
  </si>
  <si>
    <t>Abfallwirtschaft - Müllgebühren</t>
  </si>
  <si>
    <t>Bau - Baufertigstellungen</t>
  </si>
  <si>
    <t>Bau - Baugenehmigungen</t>
  </si>
  <si>
    <t>Bau - Bauprojekte</t>
  </si>
  <si>
    <t>Bau - Gebäude</t>
  </si>
  <si>
    <t>Behörden - Einrichtungen</t>
  </si>
  <si>
    <t>Bevölkerung - Arbeit</t>
  </si>
  <si>
    <t>Bevölkerung - Bedarfsgemeinschaften</t>
  </si>
  <si>
    <t>Bevölkerung - Demografie</t>
  </si>
  <si>
    <t>Bevölkerung - Einwohnerzahl</t>
  </si>
  <si>
    <t>Bevölkerung - Flüchtlingszahlen</t>
  </si>
  <si>
    <t>Bevölkerung - Geburten und Sterbefälle</t>
  </si>
  <si>
    <t>Bevölkerung - Integration</t>
  </si>
  <si>
    <t>Bevölkerung - Menschen mit Behinderung</t>
  </si>
  <si>
    <t>Bevölkerung - Migrationshintergrund</t>
  </si>
  <si>
    <t>Bevölkerung - Religionszugehörigkeit</t>
  </si>
  <si>
    <t>Bevölkerung - Staatsangehörigkeit</t>
  </si>
  <si>
    <t>Bevölkerung - Vornamen</t>
  </si>
  <si>
    <t>Bevölkerung - Wohnen</t>
  </si>
  <si>
    <t>Bibliotheken - Ausleihen</t>
  </si>
  <si>
    <t>Bibliotheken - Bestände</t>
  </si>
  <si>
    <t>Bibliotheken - Besucherzahlen</t>
  </si>
  <si>
    <t>Bibliotheken - Budget</t>
  </si>
  <si>
    <t>Bibliotheken - Einrichtungen</t>
  </si>
  <si>
    <t>Bibliotheken - Kennzahlen</t>
  </si>
  <si>
    <t>Bildungsträger - Einrichtungen</t>
  </si>
  <si>
    <t>Bürgerbeteiligung - Bürgerentscheid</t>
  </si>
  <si>
    <t>Bürgerbeteiligung - Bürgerhaushalt</t>
  </si>
  <si>
    <t>Bürgerbeteiligung - Information</t>
  </si>
  <si>
    <t>Bürgerbeteiligung - Umfrage</t>
  </si>
  <si>
    <t>Bürgerservice - Anliegenmanagement</t>
  </si>
  <si>
    <t>Bürgerservice - Produkte</t>
  </si>
  <si>
    <t>Bürgerservice - Telefonverzeichnis</t>
  </si>
  <si>
    <t>Bürgerservice - Wartezeiten</t>
  </si>
  <si>
    <t>Energiewirtschaft - Energieberichte</t>
  </si>
  <si>
    <t>Energiewirtschaft - Heizung</t>
  </si>
  <si>
    <t>Energiewirtschaft - Strom</t>
  </si>
  <si>
    <t>Energiewirtschaft - Wasser</t>
  </si>
  <si>
    <t>Externe Infrastruktur - Einkaufsführer</t>
  </si>
  <si>
    <t>Externe Infrastruktur - Kirchen, Kapellen und Klöster</t>
  </si>
  <si>
    <t>Externe Infrastruktur - Märkte</t>
  </si>
  <si>
    <t>Externe Infrastruktur - Öffnungszeiten</t>
  </si>
  <si>
    <t>Externe Infrastruktur - Postfilialen</t>
  </si>
  <si>
    <t>Externe Infrastruktur - Weihnachtsmärkte</t>
  </si>
  <si>
    <t>Externe Infrastruktur - Wochenmärkte</t>
  </si>
  <si>
    <t>Feuerwehr - Einrichtungen</t>
  </si>
  <si>
    <t>Feuerwehr - Einsätze</t>
  </si>
  <si>
    <t>Feuerwehr - Kennzahlen</t>
  </si>
  <si>
    <t>Freizeit - Einrichtungen</t>
  </si>
  <si>
    <t>Freizeit - Ferienangebot</t>
  </si>
  <si>
    <t>Freizeit - Grillplätze</t>
  </si>
  <si>
    <t>Freizeit - Notfallnummern</t>
  </si>
  <si>
    <t>Freizeit - Sitzgelegenheiten</t>
  </si>
  <si>
    <t>Friedhöfe - Einrichtungen</t>
  </si>
  <si>
    <t>Friedhöfe - Grabstätten</t>
  </si>
  <si>
    <t>Fuhrpark - KFZ-Bestand</t>
  </si>
  <si>
    <t>Geschichte - Archivbestand</t>
  </si>
  <si>
    <t>Geschichte - Entschädigungen</t>
  </si>
  <si>
    <t>Geschichte - Historische Luftaufnahmen</t>
  </si>
  <si>
    <t>Geschichte - Information</t>
  </si>
  <si>
    <t>Geschichte - Personalverzeichnis historisch</t>
  </si>
  <si>
    <t>Gesundheitseinrichtungen - Apotheken</t>
  </si>
  <si>
    <t>Gesundheitseinrichtungen - Bäder</t>
  </si>
  <si>
    <t>Gesundheitseinrichtungen - Krankenhäuser</t>
  </si>
  <si>
    <t>Gewässer - Pegelstände</t>
  </si>
  <si>
    <t>Gewässer - Wasserflächen</t>
  </si>
  <si>
    <t>Grünflächen - Ausgleichsflächen</t>
  </si>
  <si>
    <t>Grünflächen - Baumbestand/Baumkataster</t>
  </si>
  <si>
    <t>Grünflächen - Baumfällungen</t>
  </si>
  <si>
    <t>Grünflächen - Biotopflächen</t>
  </si>
  <si>
    <t>Grünflächen - Blumenampeln</t>
  </si>
  <si>
    <t>Grünflächen - Brunnen</t>
  </si>
  <si>
    <t>Grünflächen - Grünflächen/Grünflächenkataster</t>
  </si>
  <si>
    <t>Grünflächen - Hundekottüten</t>
  </si>
  <si>
    <t>Grünflächen - Hundewiesen</t>
  </si>
  <si>
    <t>Grünflächen - Kleingärten</t>
  </si>
  <si>
    <t>Grünflächen - Parkanlagen</t>
  </si>
  <si>
    <t>Grünflächen - Urban Gardening</t>
  </si>
  <si>
    <t>Grünflächen - Waldflächen</t>
  </si>
  <si>
    <t>Haushalt - Außerplanmäßige Aufwendungen</t>
  </si>
  <si>
    <t>Haushalt - Controlling</t>
  </si>
  <si>
    <t>Haushalt - Eckdaten</t>
  </si>
  <si>
    <t>Haushalt - Einzeldarstellungen</t>
  </si>
  <si>
    <t>Haushalt - Ergebnisplan</t>
  </si>
  <si>
    <t>Haushalt - Finanzplan</t>
  </si>
  <si>
    <t>Haushalt - Haushaltskonsolidierung</t>
  </si>
  <si>
    <t>Haushalt - Haushaltsplan</t>
  </si>
  <si>
    <t>Haushalt - Jahresabschluss</t>
  </si>
  <si>
    <t>Haushalt - Metadaten</t>
  </si>
  <si>
    <t>Haushalt - Produktbereichssummen</t>
  </si>
  <si>
    <t>Haushalt - Produktgruppen</t>
  </si>
  <si>
    <t>Haushalt - Produktpläne</t>
  </si>
  <si>
    <t>Haushalt - Satzung</t>
  </si>
  <si>
    <t>Haushalt - Sicherungskonzept</t>
  </si>
  <si>
    <t>Haushalt - Sponsoring</t>
  </si>
  <si>
    <t>Haushalt - Zuwendungen Politische Gremien</t>
  </si>
  <si>
    <t>Hochschulen - Gebäude</t>
  </si>
  <si>
    <t>Hochschulen - Studierendenzahlen</t>
  </si>
  <si>
    <t>Individualverkehr - Baustellen</t>
  </si>
  <si>
    <t>Individualverkehr - Bußgelder</t>
  </si>
  <si>
    <t>Individualverkehr - Fahrzeugzulassungen</t>
  </si>
  <si>
    <t>Individualverkehr - Kennzahlen</t>
  </si>
  <si>
    <t>Individualverkehr - KFZ-Bestand</t>
  </si>
  <si>
    <t>Individualverkehr - Lärm</t>
  </si>
  <si>
    <t>Individualverkehr - Messstellen</t>
  </si>
  <si>
    <t>Individualverkehr - Schwerlastverkehr</t>
  </si>
  <si>
    <t>Individualverkehr - Sondernutzungen</t>
  </si>
  <si>
    <t>Individualverkehr - Straßenverkehr</t>
  </si>
  <si>
    <t>Individualverkehr - Taxis</t>
  </si>
  <si>
    <t>Individualverkehr - Unfälle</t>
  </si>
  <si>
    <t>Infrastruktur - Adressen</t>
  </si>
  <si>
    <t>Infrastruktur - Ampelanlagen</t>
  </si>
  <si>
    <t>Infrastruktur - Autobahnanbindung</t>
  </si>
  <si>
    <t>Infrastruktur - Baustellen</t>
  </si>
  <si>
    <t>Infrastruktur - Beleuchtung</t>
  </si>
  <si>
    <t>Infrastruktur - Brücken</t>
  </si>
  <si>
    <t>Infrastruktur - Elektrotankstellen</t>
  </si>
  <si>
    <t>Infrastruktur - Fahrradstraßen</t>
  </si>
  <si>
    <t>Infrastruktur - Öffentliche Toiletten</t>
  </si>
  <si>
    <t>Infrastruktur - Parkplätze</t>
  </si>
  <si>
    <t>Infrastruktur - Schiffsanlegestellen</t>
  </si>
  <si>
    <t>Infrastruktur - Straßen</t>
  </si>
  <si>
    <t>Infrastruktur - Straßenreinigung</t>
  </si>
  <si>
    <t>Infrastruktur - Tankstellen</t>
  </si>
  <si>
    <t>Justiz - Einrichtungen</t>
  </si>
  <si>
    <t>Justiz - Gesetzestexte</t>
  </si>
  <si>
    <t>Kindertageseinrichtungen - Betreuungsplätze</t>
  </si>
  <si>
    <t>Kindertageseinrichtungen - Kindertagestätten</t>
  </si>
  <si>
    <t>Kultur - Besucherzahlen</t>
  </si>
  <si>
    <t>Kultur - Denkmäler</t>
  </si>
  <si>
    <t>Kultur - Förderungen</t>
  </si>
  <si>
    <t>Kultur - Information</t>
  </si>
  <si>
    <t>Kultur - Kunstwerke</t>
  </si>
  <si>
    <t>Kultur - Lehr- und Wanderpfade</t>
  </si>
  <si>
    <t>Kultur - Veranstaltungen</t>
  </si>
  <si>
    <t>Liegenschaften - Gebäude</t>
  </si>
  <si>
    <t>Liegenschaften - Grundstücke</t>
  </si>
  <si>
    <t>Liegenschaften - Jahresberichte</t>
  </si>
  <si>
    <t>Museen - Besucherzahlen</t>
  </si>
  <si>
    <t>Museen - Einrichtungen</t>
  </si>
  <si>
    <t>Musikschulen - Jahresrechnung</t>
  </si>
  <si>
    <t>Musikschulen - Teilnehmer</t>
  </si>
  <si>
    <t>Musikschulen - Unterrichtsangebot</t>
  </si>
  <si>
    <t>Öffentliche Wirtschaft - Ausschreibungen Vergaben</t>
  </si>
  <si>
    <t>Öffentliche Wirtschaft - Beteiligungen</t>
  </si>
  <si>
    <t>Öffentlichkeitsarbeit - Amtsblatt</t>
  </si>
  <si>
    <t>Öffentlichkeitsarbeit - Ehrenbürger</t>
  </si>
  <si>
    <t>Öffentlichkeitsarbeit - Fotos</t>
  </si>
  <si>
    <t>Öffentlichkeitsarbeit - Information</t>
  </si>
  <si>
    <t>Öffentlichkeitsarbeit - Pressemitteilungen</t>
  </si>
  <si>
    <t>Open Data - Information</t>
  </si>
  <si>
    <t>Open Data - Wunschlisten</t>
  </si>
  <si>
    <t>Open Data - Zugriffe</t>
  </si>
  <si>
    <t>ÖPNV - Aufzüge und Rolltreppen</t>
  </si>
  <si>
    <t>ÖPNV - Befragung</t>
  </si>
  <si>
    <t>ÖPNV - Haltestellen</t>
  </si>
  <si>
    <t>ÖPNV - Liniennetz</t>
  </si>
  <si>
    <t>ÖPNV - Sollfahrdaten</t>
  </si>
  <si>
    <t>ÖPNV - Verkehrsnetz</t>
  </si>
  <si>
    <t>ÖPNV - Vertriebsstellen</t>
  </si>
  <si>
    <t>Personal - Stellenauschreibungen</t>
  </si>
  <si>
    <t>Personal - Stellenplan</t>
  </si>
  <si>
    <t>Politische Vertretung - Bürgermeister</t>
  </si>
  <si>
    <t>Politische Vertretung - Gremien</t>
  </si>
  <si>
    <t>Radverkehr - Bürgerbeteiligung</t>
  </si>
  <si>
    <t>Radverkehr - Fahrräder</t>
  </si>
  <si>
    <t>Radverkehr - Förderungen</t>
  </si>
  <si>
    <t>Radverkehr - Ladestationen</t>
  </si>
  <si>
    <t>Radverkehr - Messstellen</t>
  </si>
  <si>
    <t>Radverkehr - Radrouten</t>
  </si>
  <si>
    <t>Radverkehr - Stellplätze</t>
  </si>
  <si>
    <t>Raumordnung - Adressen</t>
  </si>
  <si>
    <t>Raumordnung - Baublockgrenzen</t>
  </si>
  <si>
    <t>Raumordnung - Bebauungspläne</t>
  </si>
  <si>
    <t>Raumordnung - Blöcke</t>
  </si>
  <si>
    <t>Raumordnung - Flächennutzungen</t>
  </si>
  <si>
    <t>Raumordnung - Hausnummern</t>
  </si>
  <si>
    <t>Raumordnung - Liegenschaftskataster</t>
  </si>
  <si>
    <t>Raumordnung - Orthofotos</t>
  </si>
  <si>
    <t>Raumordnung - Ortsteile</t>
  </si>
  <si>
    <t>Raumordnung - Postleitzahlengebiete</t>
  </si>
  <si>
    <t>Raumordnung - Sozialräume</t>
  </si>
  <si>
    <t>Raumordnung - Stadtgebiet</t>
  </si>
  <si>
    <t>Rettungsdienst - Defibrillatoren</t>
  </si>
  <si>
    <t>Rettungsdienst - Einsätze</t>
  </si>
  <si>
    <t>Rettungsdienst - Reanimationen</t>
  </si>
  <si>
    <t>Rettungsdienst - Waldrettungspunkte</t>
  </si>
  <si>
    <t>Schulen - Einrichtungen</t>
  </si>
  <si>
    <t>Schulen - Internetanbindung</t>
  </si>
  <si>
    <t>Schulen - Schulangebot</t>
  </si>
  <si>
    <t>Schulen - Schuleingangsunteruchungen</t>
  </si>
  <si>
    <t>Schulen - Schulentwicklungsplan</t>
  </si>
  <si>
    <t>Schulen - Schülerzahlen</t>
  </si>
  <si>
    <t>Schulen - Wunschschule</t>
  </si>
  <si>
    <t>Senioren - Einrichtungen</t>
  </si>
  <si>
    <t>Sicherheit - Kriminalitätsstatistik</t>
  </si>
  <si>
    <t>Sicherheit - Notinseln</t>
  </si>
  <si>
    <t>Sicherheit - Ordnungsamt</t>
  </si>
  <si>
    <t>Soziale Hilfen - Asylwerber</t>
  </si>
  <si>
    <t>Soziale Hilfen - Behindertenwohnheime</t>
  </si>
  <si>
    <t>Soziale Hilfen - Einrichtungen</t>
  </si>
  <si>
    <t>Soziale Hilfen - Leistungsbezieher</t>
  </si>
  <si>
    <t>Soziale Hilfen - Straßen</t>
  </si>
  <si>
    <t>Soziale Hilfen - Wohngeld</t>
  </si>
  <si>
    <t>Sport- und Spielstätten - Belegung</t>
  </si>
  <si>
    <t>Sport- und Spielstätten - Einrichtungen</t>
  </si>
  <si>
    <t>Sport- und Spielstätten - Freibäder</t>
  </si>
  <si>
    <t>Stadtarchiv - Bestände</t>
  </si>
  <si>
    <t>Stadtmarketing - Information</t>
  </si>
  <si>
    <t>Stadtmarketing - Städterankings</t>
  </si>
  <si>
    <t>Stadtmarketing - Standortentwicklung</t>
  </si>
  <si>
    <t>Stadtmarketing - Zahlen und Fakten</t>
  </si>
  <si>
    <t>Stadtplan - Stadtmodell 3D</t>
  </si>
  <si>
    <t>Stadtplan - Stadtpläne</t>
  </si>
  <si>
    <t>Stadtwerke - Ausschreibungen Vergaben</t>
  </si>
  <si>
    <t>Stadtwerke - Beteiligungen</t>
  </si>
  <si>
    <t>Stadtwerke - Immobilienangebote</t>
  </si>
  <si>
    <t>Stadtwerke - Information</t>
  </si>
  <si>
    <t>Stadtwerke - Kennzahlen</t>
  </si>
  <si>
    <t>Stadtwerke - Verkäufe</t>
  </si>
  <si>
    <t>Steuern und Abgaben - Hundesteuer</t>
  </si>
  <si>
    <t>Steuern und Abgaben - Nettoeinnahmen</t>
  </si>
  <si>
    <t>Theater - Besucherzahlen</t>
  </si>
  <si>
    <t>Tiefbau - Geschäftsberichte</t>
  </si>
  <si>
    <t>Tourismus - Campingplätze</t>
  </si>
  <si>
    <t>Tourismus - Gästezahlen</t>
  </si>
  <si>
    <t>Tourismus - Privatunterkünfte</t>
  </si>
  <si>
    <t>Tourismus - Sehenswürdigkeiten</t>
  </si>
  <si>
    <t>Tourismus - Stadtführungen</t>
  </si>
  <si>
    <t>Tourismus - Übernachtungen</t>
  </si>
  <si>
    <t>Umweltschutz - Klimabilanz</t>
  </si>
  <si>
    <t>Umweltschutz - Nachhaltigkeit</t>
  </si>
  <si>
    <t>Umweltschutz - Umweltzonen</t>
  </si>
  <si>
    <t>Vereine, Verbände - Einrichtungen</t>
  </si>
  <si>
    <t>Volkshochschulen - Information</t>
  </si>
  <si>
    <t>Volkshochschulen - Programm</t>
  </si>
  <si>
    <t>Volkshochschulen - Teilnehmer</t>
  </si>
  <si>
    <t>Volkshochschulen - Veranstaltungen</t>
  </si>
  <si>
    <t>Wahlen - Kandidatenlisten</t>
  </si>
  <si>
    <t>Wahlen - Kommunalwahl</t>
  </si>
  <si>
    <t>Wahlen - Straßen</t>
  </si>
  <si>
    <t>Wahlen - Testdatensätze</t>
  </si>
  <si>
    <t>Wahlen - Wahlbeteiligung Bundestagswahlen</t>
  </si>
  <si>
    <t>Wahlen - Wahlbeteiligung Kommunalwahlen</t>
  </si>
  <si>
    <t>Wahlen - Wahlergebnis Beiratswahlen</t>
  </si>
  <si>
    <t>Wahlen - Wahlergebnis Bundestagswahlen</t>
  </si>
  <si>
    <t>Wahlen - Wahlergebnis Europawahlen</t>
  </si>
  <si>
    <t>Wahlen - Wahlergebnis Kommunalwahlen</t>
  </si>
  <si>
    <t>Wahlen - Wahlergebnis Landtagswahlen</t>
  </si>
  <si>
    <t>Wahlen - Wahlergebnis Verbundwahlen</t>
  </si>
  <si>
    <t>Wahlen - Wahlkreise</t>
  </si>
  <si>
    <t>Wahlen - Wahllokale</t>
  </si>
  <si>
    <t>Website - Zugriffe</t>
  </si>
  <si>
    <t>Wetter - Messstellen</t>
  </si>
  <si>
    <t>Wirtschaft - Büroflächen</t>
  </si>
  <si>
    <t>Wirtschaft - Industrie- und Gewerbeflächen</t>
  </si>
  <si>
    <t>Wirtschaft - Meldungen</t>
  </si>
  <si>
    <t>Wirtschaft - Wirtschaftsförderung</t>
  </si>
  <si>
    <t>Wirtschaft - Wirtschaftsstandorte</t>
  </si>
  <si>
    <t>Wohnen - Bauprojekte</t>
  </si>
  <si>
    <t>Wohnen - Flächengrößen</t>
  </si>
  <si>
    <t>Wohnen - Flüchtlingsunterbringung</t>
  </si>
  <si>
    <t>Wohnen - geförderter Wohnbau</t>
  </si>
  <si>
    <t>Wohnen - Information</t>
  </si>
  <si>
    <t>Wohnen - Sozialräume</t>
  </si>
  <si>
    <t>Wohnen - Studentenwohnheime</t>
  </si>
  <si>
    <t>Wohnen - Wohnen</t>
  </si>
  <si>
    <t>Wohnen - Wohnplätze</t>
  </si>
  <si>
    <t>Wohnen - Wohnquartiere</t>
  </si>
  <si>
    <t>Wohnen - Wohnungseigentum</t>
  </si>
  <si>
    <t>Zivil- und Katastrophenschutz - Kampfmittelfunde</t>
  </si>
  <si>
    <t>Zivil- und Katastrophenschutz - Sirenen</t>
  </si>
  <si>
    <t>Düsseldorf</t>
  </si>
  <si>
    <t>Bonn</t>
  </si>
  <si>
    <t>Köln</t>
  </si>
  <si>
    <t>Moers</t>
  </si>
  <si>
    <t>Datensätze</t>
  </si>
  <si>
    <t>Musterdatensätze</t>
  </si>
  <si>
    <t>Potenzial</t>
  </si>
  <si>
    <t>(Alle)</t>
  </si>
  <si>
    <t>Polizei</t>
  </si>
  <si>
    <t>WLAN und Mobilfunk</t>
  </si>
  <si>
    <t>Jugend</t>
  </si>
  <si>
    <t>Mandatsträger</t>
  </si>
  <si>
    <t>Silvester</t>
  </si>
  <si>
    <t>Wahlbezirke</t>
  </si>
  <si>
    <t>Grundwasser</t>
  </si>
  <si>
    <t>Trinkwasser</t>
  </si>
  <si>
    <t>Abfallwirtschaft - Gremien</t>
  </si>
  <si>
    <t>Externe Infrastruktur - Polizei</t>
  </si>
  <si>
    <t>Freizeit - Bäder</t>
  </si>
  <si>
    <t>Friedhöfe - Ehrengräber</t>
  </si>
  <si>
    <t>Infrastruktur - Fußgängerzonen</t>
  </si>
  <si>
    <t>Infrastruktur - WLAN und Mobilfunk</t>
  </si>
  <si>
    <t>Jugend - Einrichtungen</t>
  </si>
  <si>
    <t>Politische Vertretung - Mandatsträger</t>
  </si>
  <si>
    <t>Sicherheit - Karneval</t>
  </si>
  <si>
    <t>Sicherheit - Silvester</t>
  </si>
  <si>
    <t>Umweltschutz - Grundwasser</t>
  </si>
  <si>
    <t>Umweltschutz - Trinkwasser</t>
  </si>
  <si>
    <t>Wahlen - Wahlbezirke</t>
  </si>
  <si>
    <t>Datensätze gesamt</t>
  </si>
  <si>
    <t>124.01</t>
  </si>
  <si>
    <t xml:space="preserve">111.16 </t>
  </si>
  <si>
    <t>124.02</t>
  </si>
  <si>
    <t>124.04</t>
  </si>
  <si>
    <t>1110204</t>
  </si>
  <si>
    <t>554.02</t>
  </si>
  <si>
    <t>554</t>
  </si>
  <si>
    <t xml:space="preserve">362.01 </t>
  </si>
  <si>
    <t>25202</t>
  </si>
  <si>
    <t>2510205</t>
  </si>
  <si>
    <t>212</t>
  </si>
  <si>
    <t>20</t>
  </si>
  <si>
    <t>551.04</t>
  </si>
  <si>
    <t>000.02</t>
  </si>
  <si>
    <t>12201</t>
  </si>
  <si>
    <t xml:space="preserve">311.07 </t>
  </si>
  <si>
    <t>3150101</t>
  </si>
  <si>
    <t>31301</t>
  </si>
  <si>
    <t>3660103</t>
  </si>
  <si>
    <t>26100</t>
  </si>
  <si>
    <t>512.01</t>
  </si>
  <si>
    <t>51112</t>
  </si>
  <si>
    <t>dcat:theme</t>
  </si>
  <si>
    <t>dct:title</t>
  </si>
  <si>
    <t>dct:description</t>
  </si>
  <si>
    <t>dcat:landingPage</t>
  </si>
  <si>
    <t>dcat:Distribution.dct:license</t>
  </si>
  <si>
    <t>dct:creator.foaf:mbox</t>
  </si>
  <si>
    <t>dct:identifier</t>
  </si>
  <si>
    <t>Haushalt - Förderungen</t>
  </si>
  <si>
    <t>Muster-Datenkatalog: Themen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</si>
</sst>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font>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i/>
      <sz val="10"/>
      <color rgb="FF808080"/>
      <name val="Liberation Sans1"/>
    </font>
    <font>
      <sz val="10"/>
      <color rgb="FF006600"/>
      <name val="Liberation Sans1"/>
    </font>
    <font>
      <b/>
      <sz val="24"/>
      <color rgb="FF000000"/>
      <name val="Liberation Sans1"/>
    </font>
    <font>
      <sz val="18"/>
      <color rgb="FF000000"/>
      <name val="Liberation Sans1"/>
    </font>
    <font>
      <sz val="12"/>
      <color rgb="FF000000"/>
      <name val="Liberation Sans1"/>
    </font>
    <font>
      <u/>
      <sz val="10"/>
      <color rgb="FF0000EE"/>
      <name val="Liberation Sans1"/>
    </font>
    <font>
      <sz val="10"/>
      <color rgb="FF996600"/>
      <name val="Liberation Sans1"/>
    </font>
    <font>
      <sz val="10"/>
      <color rgb="FF333333"/>
      <name val="Liberation Sans1"/>
    </font>
    <font>
      <sz val="10"/>
      <color rgb="FF000000"/>
      <name val="Arial"/>
      <family val="2"/>
    </font>
    <font>
      <sz val="11"/>
      <color rgb="FF000000"/>
      <name val="Liberation Sans1"/>
    </font>
    <font>
      <sz val="10"/>
      <color rgb="FF000000"/>
      <name val="Liberation Sans1"/>
    </font>
    <font>
      <sz val="10"/>
      <name val="Liberation Sans1"/>
    </font>
    <font>
      <b/>
      <sz val="10"/>
      <name val="Liberation Sans1"/>
    </font>
    <font>
      <sz val="11"/>
      <color theme="5" tint="0.79998168889431442"/>
      <name val="Liberation Sans1"/>
    </font>
    <font>
      <b/>
      <sz val="11"/>
      <color theme="1"/>
      <name val="Liberation Sans1"/>
    </font>
    <font>
      <b/>
      <sz val="11"/>
      <color rgb="FF000000"/>
      <name val="Liberation Sans1"/>
    </font>
    <font>
      <sz val="10"/>
      <name val="Arial"/>
      <family val="2"/>
    </font>
    <font>
      <sz val="11"/>
      <name val="Liberation Sans1"/>
    </font>
    <font>
      <u/>
      <sz val="11"/>
      <color theme="10"/>
      <name val="Liberation Sans1"/>
    </font>
  </fonts>
  <fills count="20">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theme="5"/>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bgColor indexed="64"/>
      </patternFill>
    </fill>
    <fill>
      <patternFill patternType="solid">
        <fgColor theme="7"/>
        <bgColor rgb="FFFFFFCC"/>
      </patternFill>
    </fill>
    <fill>
      <patternFill patternType="solid">
        <fgColor theme="6"/>
        <bgColor indexed="64"/>
      </patternFill>
    </fill>
    <fill>
      <patternFill patternType="solid">
        <fgColor theme="0"/>
        <bgColor indexed="64"/>
      </patternFill>
    </fill>
    <fill>
      <patternFill patternType="solid">
        <fgColor theme="0"/>
        <bgColor rgb="FFFFFFCC"/>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8"/>
        <bgColor indexed="64"/>
      </patternFill>
    </fill>
  </fills>
  <borders count="3">
    <border>
      <left/>
      <right/>
      <top/>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1" fillId="0" borderId="0" applyBorder="0" applyProtection="0"/>
    <xf numFmtId="0" fontId="2" fillId="2" borderId="0" applyBorder="0" applyProtection="0"/>
    <xf numFmtId="0" fontId="2" fillId="3" borderId="0" applyBorder="0" applyProtection="0"/>
    <xf numFmtId="0" fontId="1"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12" fillId="8" borderId="1" applyProtection="0"/>
    <xf numFmtId="0" fontId="14" fillId="0" borderId="0" applyBorder="0" applyProtection="0"/>
    <xf numFmtId="0" fontId="14" fillId="0" borderId="0" applyBorder="0" applyProtection="0"/>
    <xf numFmtId="0" fontId="3" fillId="0" borderId="0" applyBorder="0" applyProtection="0"/>
    <xf numFmtId="43" fontId="14" fillId="0" borderId="0" applyFont="0" applyFill="0" applyBorder="0" applyAlignment="0" applyProtection="0"/>
    <xf numFmtId="0" fontId="23" fillId="0" borderId="0" applyNumberFormat="0" applyFill="0" applyBorder="0" applyAlignment="0" applyProtection="0"/>
  </cellStyleXfs>
  <cellXfs count="42">
    <xf numFmtId="0" fontId="0" fillId="0" borderId="0" xfId="0"/>
    <xf numFmtId="49" fontId="15" fillId="10" borderId="2" xfId="0" applyNumberFormat="1" applyFont="1" applyFill="1" applyBorder="1"/>
    <xf numFmtId="49" fontId="17" fillId="9" borderId="2" xfId="0" applyNumberFormat="1" applyFont="1" applyFill="1" applyBorder="1"/>
    <xf numFmtId="49" fontId="15" fillId="15" borderId="2" xfId="0" applyNumberFormat="1" applyFont="1" applyFill="1" applyBorder="1"/>
    <xf numFmtId="49" fontId="15" fillId="16" borderId="2" xfId="0" applyNumberFormat="1" applyFont="1" applyFill="1" applyBorder="1"/>
    <xf numFmtId="49" fontId="16" fillId="15" borderId="2" xfId="0" applyNumberFormat="1" applyFont="1" applyFill="1" applyBorder="1"/>
    <xf numFmtId="49" fontId="16" fillId="16" borderId="2" xfId="0" applyNumberFormat="1" applyFont="1" applyFill="1" applyBorder="1"/>
    <xf numFmtId="0" fontId="0" fillId="0" borderId="0" xfId="0" applyAlignment="1">
      <alignment horizontal="left"/>
    </xf>
    <xf numFmtId="0" fontId="0" fillId="15" borderId="0" xfId="0" applyFill="1"/>
    <xf numFmtId="0" fontId="0" fillId="0" borderId="0" xfId="0" pivotButton="1"/>
    <xf numFmtId="0" fontId="18" fillId="17" borderId="0" xfId="0" applyFont="1" applyFill="1"/>
    <xf numFmtId="0" fontId="20" fillId="17" borderId="0" xfId="0" applyFont="1" applyFill="1"/>
    <xf numFmtId="49" fontId="1" fillId="14" borderId="2" xfId="0" applyNumberFormat="1" applyFont="1" applyFill="1" applyBorder="1"/>
    <xf numFmtId="49" fontId="1" fillId="12" borderId="2" xfId="0" applyNumberFormat="1" applyFont="1" applyFill="1" applyBorder="1"/>
    <xf numFmtId="49" fontId="1" fillId="12" borderId="2" xfId="0" applyNumberFormat="1" applyFont="1" applyFill="1" applyBorder="1" applyAlignment="1">
      <alignment horizontal="left"/>
    </xf>
    <xf numFmtId="49" fontId="15" fillId="12" borderId="2" xfId="0" applyNumberFormat="1" applyFont="1" applyFill="1" applyBorder="1"/>
    <xf numFmtId="0" fontId="16" fillId="17" borderId="2" xfId="0" applyFont="1" applyFill="1" applyBorder="1"/>
    <xf numFmtId="49" fontId="15" fillId="10" borderId="2" xfId="0" applyNumberFormat="1" applyFont="1" applyFill="1" applyBorder="1" applyAlignment="1">
      <alignment horizontal="left" wrapText="1"/>
    </xf>
    <xf numFmtId="49" fontId="15" fillId="13" borderId="2" xfId="0" applyNumberFormat="1" applyFont="1" applyFill="1" applyBorder="1"/>
    <xf numFmtId="49" fontId="15" fillId="11" borderId="2" xfId="0" applyNumberFormat="1" applyFont="1" applyFill="1" applyBorder="1"/>
    <xf numFmtId="49" fontId="15" fillId="11" borderId="2" xfId="0" applyNumberFormat="1" applyFont="1" applyFill="1" applyBorder="1" applyAlignment="1">
      <alignment horizontal="left" wrapText="1"/>
    </xf>
    <xf numFmtId="49" fontId="13" fillId="10" borderId="2" xfId="0" applyNumberFormat="1" applyFont="1" applyFill="1" applyBorder="1"/>
    <xf numFmtId="0" fontId="15" fillId="10" borderId="2" xfId="0" applyFont="1" applyFill="1" applyBorder="1"/>
    <xf numFmtId="49" fontId="15" fillId="10" borderId="2" xfId="0" applyNumberFormat="1" applyFont="1" applyFill="1" applyBorder="1" applyAlignment="1">
      <alignment horizontal="left"/>
    </xf>
    <xf numFmtId="0" fontId="19" fillId="18" borderId="0" xfId="0" applyFont="1" applyFill="1" applyAlignment="1">
      <alignment horizontal="right"/>
    </xf>
    <xf numFmtId="0" fontId="17" fillId="9" borderId="2" xfId="0" applyFont="1" applyFill="1" applyBorder="1"/>
    <xf numFmtId="0" fontId="16" fillId="19" borderId="2" xfId="0" applyFont="1" applyFill="1" applyBorder="1"/>
    <xf numFmtId="0" fontId="17" fillId="14" borderId="2" xfId="0" applyFont="1" applyFill="1" applyBorder="1"/>
    <xf numFmtId="49" fontId="16" fillId="12" borderId="2" xfId="0" applyNumberFormat="1" applyFont="1" applyFill="1" applyBorder="1"/>
    <xf numFmtId="49" fontId="16" fillId="13" borderId="2" xfId="0" applyNumberFormat="1" applyFont="1" applyFill="1" applyBorder="1"/>
    <xf numFmtId="49" fontId="22" fillId="12" borderId="2" xfId="0" applyNumberFormat="1" applyFont="1" applyFill="1" applyBorder="1"/>
    <xf numFmtId="49" fontId="0" fillId="0" borderId="0" xfId="0" applyNumberFormat="1"/>
    <xf numFmtId="1" fontId="20" fillId="17" borderId="0" xfId="0" applyNumberFormat="1" applyFont="1" applyFill="1"/>
    <xf numFmtId="0" fontId="0" fillId="17" borderId="0" xfId="0" applyFill="1"/>
    <xf numFmtId="49" fontId="15" fillId="12" borderId="2" xfId="18" applyNumberFormat="1" applyFont="1" applyFill="1" applyBorder="1"/>
    <xf numFmtId="49" fontId="16" fillId="12" borderId="2" xfId="18" applyNumberFormat="1" applyFont="1" applyFill="1" applyBorder="1"/>
    <xf numFmtId="49" fontId="1" fillId="14" borderId="2" xfId="18" applyNumberFormat="1" applyFont="1" applyFill="1" applyBorder="1"/>
    <xf numFmtId="49" fontId="16" fillId="12" borderId="2" xfId="18" quotePrefix="1" applyNumberFormat="1" applyFont="1" applyFill="1" applyBorder="1"/>
    <xf numFmtId="49" fontId="16" fillId="13" borderId="2" xfId="18" applyNumberFormat="1" applyFont="1" applyFill="1" applyBorder="1"/>
    <xf numFmtId="49" fontId="0" fillId="0" borderId="0" xfId="18" applyNumberFormat="1" applyFont="1"/>
    <xf numFmtId="49" fontId="21" fillId="12" borderId="2" xfId="0" applyNumberFormat="1" applyFont="1" applyFill="1" applyBorder="1" applyAlignment="1">
      <alignment horizontal="left" vertical="top"/>
    </xf>
    <xf numFmtId="49" fontId="23" fillId="10" borderId="2" xfId="19" applyNumberFormat="1" applyFill="1" applyBorder="1" applyAlignment="1">
      <alignment horizontal="left"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Komma" xfId="18" builtinId="3"/>
    <cellStyle name="Link" xfId="19" builtinId="8"/>
    <cellStyle name="Neutral" xfId="13" xr:uid="{00000000-0005-0000-0000-00000C000000}"/>
    <cellStyle name="Note" xfId="14" xr:uid="{00000000-0005-0000-0000-00000D000000}"/>
    <cellStyle name="Standard" xfId="0" builtinId="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007F-4ABF-995A-B9B3E83F2723}"/>
            </c:ext>
          </c:extLst>
        </c:ser>
        <c:ser>
          <c:idx val="1"/>
          <c:order val="1"/>
          <c:tx>
            <c:strRef>
              <c:f>Auswertung!$A$3</c:f>
              <c:strCache>
                <c:ptCount val="1"/>
                <c:pt idx="0">
                  <c:v>Datensätze</c:v>
                </c:pt>
              </c:strCache>
            </c:strRef>
          </c:tx>
          <c:spPr>
            <a:solidFill>
              <a:schemeClr val="accent5"/>
            </a:solidFill>
            <a:ln>
              <a:solidFill>
                <a:schemeClr val="accent5"/>
              </a:solidFill>
            </a:ln>
          </c:spPr>
          <c:invertIfNegative val="0"/>
          <c:cat>
            <c:strRef>
              <c:f>Auswertung!$B$1:$F$1</c:f>
              <c:strCache>
                <c:ptCount val="5"/>
                <c:pt idx="0">
                  <c:v>Düsseldorf</c:v>
                </c:pt>
                <c:pt idx="1">
                  <c:v>Bonn</c:v>
                </c:pt>
                <c:pt idx="2">
                  <c:v>Köln</c:v>
                </c:pt>
                <c:pt idx="3">
                  <c:v>Kerpen</c:v>
                </c:pt>
                <c:pt idx="4">
                  <c:v>Moers</c:v>
                </c:pt>
              </c:strCache>
            </c:strRef>
          </c:cat>
          <c:val>
            <c:numRef>
              <c:f>Auswertung!$B$3:$F$3</c:f>
              <c:numCache>
                <c:formatCode>General</c:formatCode>
                <c:ptCount val="5"/>
                <c:pt idx="0">
                  <c:v>54</c:v>
                </c:pt>
                <c:pt idx="1">
                  <c:v>117</c:v>
                </c:pt>
                <c:pt idx="2">
                  <c:v>131</c:v>
                </c:pt>
                <c:pt idx="3">
                  <c:v>9</c:v>
                </c:pt>
                <c:pt idx="4">
                  <c:v>199</c:v>
                </c:pt>
              </c:numCache>
            </c:numRef>
          </c:val>
          <c:extLst>
            <c:ext xmlns:c16="http://schemas.microsoft.com/office/drawing/2014/chart" uri="{C3380CC4-5D6E-409C-BE32-E72D297353CC}">
              <c16:uniqueId val="{00000001-007F-4ABF-995A-B9B3E83F2723}"/>
            </c:ext>
          </c:extLst>
        </c:ser>
        <c:dLbls>
          <c:showLegendKey val="0"/>
          <c:showVal val="0"/>
          <c:showCatName val="0"/>
          <c:showSerName val="0"/>
          <c:showPercent val="0"/>
          <c:showBubbleSize val="0"/>
        </c:dLbls>
        <c:gapWidth val="150"/>
        <c:overlap val="100"/>
        <c:axId val="130520960"/>
        <c:axId val="130522496"/>
      </c:barChart>
      <c:catAx>
        <c:axId val="130520960"/>
        <c:scaling>
          <c:orientation val="minMax"/>
        </c:scaling>
        <c:delete val="0"/>
        <c:axPos val="b"/>
        <c:numFmt formatCode="General" sourceLinked="0"/>
        <c:majorTickMark val="out"/>
        <c:minorTickMark val="none"/>
        <c:tickLblPos val="nextTo"/>
        <c:crossAx val="130522496"/>
        <c:crosses val="autoZero"/>
        <c:auto val="1"/>
        <c:lblAlgn val="ctr"/>
        <c:lblOffset val="100"/>
        <c:noMultiLvlLbl val="0"/>
      </c:catAx>
      <c:valAx>
        <c:axId val="130522496"/>
        <c:scaling>
          <c:orientation val="minMax"/>
        </c:scaling>
        <c:delete val="0"/>
        <c:axPos val="l"/>
        <c:majorGridlines/>
        <c:numFmt formatCode="General" sourceLinked="1"/>
        <c:majorTickMark val="out"/>
        <c:minorTickMark val="none"/>
        <c:tickLblPos val="nextTo"/>
        <c:crossAx val="130520960"/>
        <c:crosses val="autoZero"/>
        <c:crossBetween val="between"/>
      </c:valAx>
    </c:plotArea>
    <c:legend>
      <c:legendPos val="r"/>
      <c:layout>
        <c:manualLayout>
          <c:xMode val="edge"/>
          <c:yMode val="edge"/>
          <c:x val="0.59745993880942383"/>
          <c:y val="0.34347701087772747"/>
          <c:w val="0.22496237970253719"/>
          <c:h val="0.12460233168528352"/>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manualLayout>
          <c:layoutTarget val="inner"/>
          <c:xMode val="edge"/>
          <c:yMode val="edge"/>
          <c:x val="7.6508214250996409E-2"/>
          <c:y val="0.16022713782030651"/>
          <c:w val="0.89633129192184313"/>
          <c:h val="0.71950939375084921"/>
        </c:manualLayout>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5AF4-4625-B591-BEA1F56F934E}"/>
            </c:ext>
          </c:extLst>
        </c:ser>
        <c:dLbls>
          <c:showLegendKey val="0"/>
          <c:showVal val="0"/>
          <c:showCatName val="0"/>
          <c:showSerName val="0"/>
          <c:showPercent val="0"/>
          <c:showBubbleSize val="0"/>
        </c:dLbls>
        <c:gapWidth val="150"/>
        <c:overlap val="100"/>
        <c:axId val="130621440"/>
        <c:axId val="130622976"/>
      </c:barChart>
      <c:catAx>
        <c:axId val="130621440"/>
        <c:scaling>
          <c:orientation val="minMax"/>
        </c:scaling>
        <c:delete val="0"/>
        <c:axPos val="b"/>
        <c:numFmt formatCode="General" sourceLinked="0"/>
        <c:majorTickMark val="out"/>
        <c:minorTickMark val="none"/>
        <c:tickLblPos val="nextTo"/>
        <c:crossAx val="130622976"/>
        <c:crosses val="autoZero"/>
        <c:auto val="1"/>
        <c:lblAlgn val="ctr"/>
        <c:lblOffset val="100"/>
        <c:noMultiLvlLbl val="0"/>
      </c:catAx>
      <c:valAx>
        <c:axId val="130622976"/>
        <c:scaling>
          <c:orientation val="minMax"/>
          <c:max val="150"/>
          <c:min val="0"/>
        </c:scaling>
        <c:delete val="0"/>
        <c:axPos val="l"/>
        <c:majorGridlines/>
        <c:numFmt formatCode="General" sourceLinked="1"/>
        <c:majorTickMark val="out"/>
        <c:minorTickMark val="none"/>
        <c:tickLblPos val="nextTo"/>
        <c:crossAx val="1306214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8CC6-498A-BF19-4CDCEADACDD9}"/>
            </c:ext>
          </c:extLst>
        </c:ser>
        <c:ser>
          <c:idx val="1"/>
          <c:order val="1"/>
          <c:tx>
            <c:strRef>
              <c:f>Auswertung!$A$3</c:f>
              <c:strCache>
                <c:ptCount val="1"/>
                <c:pt idx="0">
                  <c:v>Datensätze</c:v>
                </c:pt>
              </c:strCache>
            </c:strRef>
          </c:tx>
          <c:spPr>
            <a:solidFill>
              <a:schemeClr val="accent5"/>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Auswertung!$B$3:$F$3</c:f>
              <c:numCache>
                <c:formatCode>General</c:formatCode>
                <c:ptCount val="5"/>
                <c:pt idx="0">
                  <c:v>54</c:v>
                </c:pt>
                <c:pt idx="1">
                  <c:v>117</c:v>
                </c:pt>
                <c:pt idx="2">
                  <c:v>131</c:v>
                </c:pt>
                <c:pt idx="3">
                  <c:v>9</c:v>
                </c:pt>
                <c:pt idx="4">
                  <c:v>199</c:v>
                </c:pt>
              </c:numCache>
            </c:numRef>
          </c:val>
          <c:extLst>
            <c:ext xmlns:c16="http://schemas.microsoft.com/office/drawing/2014/chart" uri="{C3380CC4-5D6E-409C-BE32-E72D297353CC}">
              <c16:uniqueId val="{00000001-8CC6-498A-BF19-4CDCEADACDD9}"/>
            </c:ext>
          </c:extLst>
        </c:ser>
        <c:ser>
          <c:idx val="3"/>
          <c:order val="2"/>
          <c:tx>
            <c:strRef>
              <c:f>Auswertung!$A$5</c:f>
              <c:strCache>
                <c:ptCount val="1"/>
                <c:pt idx="0">
                  <c:v>Potenzial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Auswertung!$B$5:$F$5</c:f>
              <c:numCache>
                <c:formatCode>General</c:formatCode>
                <c:ptCount val="5"/>
                <c:pt idx="0">
                  <c:v>223</c:v>
                </c:pt>
                <c:pt idx="1">
                  <c:v>158</c:v>
                </c:pt>
                <c:pt idx="2">
                  <c:v>164</c:v>
                </c:pt>
                <c:pt idx="3">
                  <c:v>284</c:v>
                </c:pt>
                <c:pt idx="4">
                  <c:v>187</c:v>
                </c:pt>
              </c:numCache>
            </c:numRef>
          </c:val>
          <c:extLst>
            <c:ext xmlns:c16="http://schemas.microsoft.com/office/drawing/2014/chart" uri="{C3380CC4-5D6E-409C-BE32-E72D297353CC}">
              <c16:uniqueId val="{00000002-8CC6-498A-BF19-4CDCEADACDD9}"/>
            </c:ext>
          </c:extLst>
        </c:ser>
        <c:dLbls>
          <c:showLegendKey val="0"/>
          <c:showVal val="0"/>
          <c:showCatName val="0"/>
          <c:showSerName val="0"/>
          <c:showPercent val="0"/>
          <c:showBubbleSize val="0"/>
        </c:dLbls>
        <c:gapWidth val="150"/>
        <c:overlap val="100"/>
        <c:axId val="130658304"/>
        <c:axId val="130659840"/>
      </c:barChart>
      <c:catAx>
        <c:axId val="130658304"/>
        <c:scaling>
          <c:orientation val="minMax"/>
        </c:scaling>
        <c:delete val="0"/>
        <c:axPos val="b"/>
        <c:numFmt formatCode="General" sourceLinked="0"/>
        <c:majorTickMark val="out"/>
        <c:minorTickMark val="none"/>
        <c:tickLblPos val="nextTo"/>
        <c:crossAx val="130659840"/>
        <c:crosses val="autoZero"/>
        <c:auto val="1"/>
        <c:lblAlgn val="ctr"/>
        <c:lblOffset val="100"/>
        <c:noMultiLvlLbl val="0"/>
      </c:catAx>
      <c:valAx>
        <c:axId val="130659840"/>
        <c:scaling>
          <c:orientation val="minMax"/>
        </c:scaling>
        <c:delete val="0"/>
        <c:axPos val="l"/>
        <c:majorGridlines/>
        <c:numFmt formatCode="General" sourceLinked="1"/>
        <c:majorTickMark val="out"/>
        <c:minorTickMark val="none"/>
        <c:tickLblPos val="nextTo"/>
        <c:crossAx val="130658304"/>
        <c:crosses val="autoZero"/>
        <c:crossBetween val="between"/>
      </c:valAx>
    </c:plotArea>
    <c:legend>
      <c:legendPos val="r"/>
      <c:layout>
        <c:manualLayout>
          <c:xMode val="edge"/>
          <c:yMode val="edge"/>
          <c:x val="0.59005249343832022"/>
          <c:y val="0.19532876219929873"/>
          <c:w val="0.22496237970253719"/>
          <c:h val="0.18690349752792529"/>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[openNRW-govdata-Muster-Datenkatalog-V1.xlsx]Chart!PivotTable2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750128492424088"/>
          <c:y val="7.5976308109686738E-2"/>
          <c:w val="0.67964076944690011"/>
          <c:h val="0.9032699806996487"/>
        </c:manualLayout>
      </c:layout>
      <c:barChart>
        <c:barDir val="bar"/>
        <c:grouping val="stacked"/>
        <c:varyColors val="0"/>
        <c:ser>
          <c:idx val="0"/>
          <c:order val="0"/>
          <c:tx>
            <c:strRef>
              <c:f>Chart!$B$3:$B$4</c:f>
              <c:strCache>
                <c:ptCount val="1"/>
                <c:pt idx="0">
                  <c:v>Kerpen</c:v>
                </c:pt>
              </c:strCache>
            </c:strRef>
          </c:tx>
          <c:spPr>
            <a:solidFill>
              <a:schemeClr val="accent1"/>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Chart!$B$5:$B$66</c:f>
              <c:numCache>
                <c:formatCode>General</c:formatCode>
                <c:ptCount val="61"/>
                <c:pt idx="3">
                  <c:v>12</c:v>
                </c:pt>
                <c:pt idx="12">
                  <c:v>1</c:v>
                </c:pt>
                <c:pt idx="20">
                  <c:v>1</c:v>
                </c:pt>
                <c:pt idx="21">
                  <c:v>1</c:v>
                </c:pt>
                <c:pt idx="43">
                  <c:v>1</c:v>
                </c:pt>
                <c:pt idx="54">
                  <c:v>2</c:v>
                </c:pt>
                <c:pt idx="57">
                  <c:v>1</c:v>
                </c:pt>
              </c:numCache>
            </c:numRef>
          </c:val>
          <c:extLst>
            <c:ext xmlns:c16="http://schemas.microsoft.com/office/drawing/2014/chart" uri="{C3380CC4-5D6E-409C-BE32-E72D297353CC}">
              <c16:uniqueId val="{00000000-281D-4DCA-B85C-E17BDE7694CB}"/>
            </c:ext>
          </c:extLst>
        </c:ser>
        <c:ser>
          <c:idx val="1"/>
          <c:order val="1"/>
          <c:tx>
            <c:strRef>
              <c:f>Chart!$C$3:$C$4</c:f>
              <c:strCache>
                <c:ptCount val="1"/>
                <c:pt idx="0">
                  <c:v>Landeshauptstadt Düsseldorf</c:v>
                </c:pt>
              </c:strCache>
            </c:strRef>
          </c:tx>
          <c:spPr>
            <a:solidFill>
              <a:schemeClr val="accent2"/>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Chart!$C$5:$C$66</c:f>
              <c:numCache>
                <c:formatCode>General</c:formatCode>
                <c:ptCount val="61"/>
                <c:pt idx="0">
                  <c:v>2</c:v>
                </c:pt>
                <c:pt idx="1">
                  <c:v>1</c:v>
                </c:pt>
                <c:pt idx="2">
                  <c:v>2</c:v>
                </c:pt>
                <c:pt idx="3">
                  <c:v>20</c:v>
                </c:pt>
                <c:pt idx="4">
                  <c:v>7</c:v>
                </c:pt>
                <c:pt idx="10">
                  <c:v>9</c:v>
                </c:pt>
                <c:pt idx="11">
                  <c:v>1</c:v>
                </c:pt>
                <c:pt idx="14">
                  <c:v>1</c:v>
                </c:pt>
                <c:pt idx="15">
                  <c:v>1</c:v>
                </c:pt>
                <c:pt idx="16">
                  <c:v>2</c:v>
                </c:pt>
                <c:pt idx="17">
                  <c:v>1</c:v>
                </c:pt>
                <c:pt idx="18">
                  <c:v>5</c:v>
                </c:pt>
                <c:pt idx="21">
                  <c:v>7</c:v>
                </c:pt>
                <c:pt idx="23">
                  <c:v>1</c:v>
                </c:pt>
                <c:pt idx="24">
                  <c:v>1</c:v>
                </c:pt>
                <c:pt idx="27">
                  <c:v>2</c:v>
                </c:pt>
                <c:pt idx="31">
                  <c:v>1</c:v>
                </c:pt>
                <c:pt idx="33">
                  <c:v>1</c:v>
                </c:pt>
                <c:pt idx="34">
                  <c:v>4</c:v>
                </c:pt>
                <c:pt idx="35">
                  <c:v>4</c:v>
                </c:pt>
                <c:pt idx="36">
                  <c:v>9</c:v>
                </c:pt>
                <c:pt idx="37">
                  <c:v>2</c:v>
                </c:pt>
                <c:pt idx="38">
                  <c:v>6</c:v>
                </c:pt>
                <c:pt idx="41">
                  <c:v>9</c:v>
                </c:pt>
                <c:pt idx="47">
                  <c:v>2</c:v>
                </c:pt>
                <c:pt idx="54">
                  <c:v>11</c:v>
                </c:pt>
                <c:pt idx="58">
                  <c:v>10</c:v>
                </c:pt>
                <c:pt idx="59">
                  <c:v>3</c:v>
                </c:pt>
              </c:numCache>
            </c:numRef>
          </c:val>
          <c:extLst>
            <c:ext xmlns:c16="http://schemas.microsoft.com/office/drawing/2014/chart" uri="{C3380CC4-5D6E-409C-BE32-E72D297353CC}">
              <c16:uniqueId val="{00000001-281D-4DCA-B85C-E17BDE7694CB}"/>
            </c:ext>
          </c:extLst>
        </c:ser>
        <c:ser>
          <c:idx val="2"/>
          <c:order val="2"/>
          <c:tx>
            <c:strRef>
              <c:f>Chart!$D$3:$D$4</c:f>
              <c:strCache>
                <c:ptCount val="1"/>
                <c:pt idx="0">
                  <c:v>Stadt Bonn</c:v>
                </c:pt>
              </c:strCache>
            </c:strRef>
          </c:tx>
          <c:spPr>
            <a:solidFill>
              <a:schemeClr val="accent3"/>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Chart!$D$5:$D$66</c:f>
              <c:numCache>
                <c:formatCode>General</c:formatCode>
                <c:ptCount val="61"/>
                <c:pt idx="0">
                  <c:v>15</c:v>
                </c:pt>
                <c:pt idx="1">
                  <c:v>1</c:v>
                </c:pt>
                <c:pt idx="2">
                  <c:v>6</c:v>
                </c:pt>
                <c:pt idx="3">
                  <c:v>10</c:v>
                </c:pt>
                <c:pt idx="4">
                  <c:v>5</c:v>
                </c:pt>
                <c:pt idx="6">
                  <c:v>3</c:v>
                </c:pt>
                <c:pt idx="7">
                  <c:v>7</c:v>
                </c:pt>
                <c:pt idx="8">
                  <c:v>1</c:v>
                </c:pt>
                <c:pt idx="9">
                  <c:v>6</c:v>
                </c:pt>
                <c:pt idx="10">
                  <c:v>2</c:v>
                </c:pt>
                <c:pt idx="11">
                  <c:v>1</c:v>
                </c:pt>
                <c:pt idx="12">
                  <c:v>1</c:v>
                </c:pt>
                <c:pt idx="13">
                  <c:v>1</c:v>
                </c:pt>
                <c:pt idx="15">
                  <c:v>2</c:v>
                </c:pt>
                <c:pt idx="17">
                  <c:v>4</c:v>
                </c:pt>
                <c:pt idx="18">
                  <c:v>30</c:v>
                </c:pt>
                <c:pt idx="20">
                  <c:v>13</c:v>
                </c:pt>
                <c:pt idx="21">
                  <c:v>18</c:v>
                </c:pt>
                <c:pt idx="23">
                  <c:v>1</c:v>
                </c:pt>
                <c:pt idx="24">
                  <c:v>4</c:v>
                </c:pt>
                <c:pt idx="25">
                  <c:v>8</c:v>
                </c:pt>
                <c:pt idx="26">
                  <c:v>2</c:v>
                </c:pt>
                <c:pt idx="27">
                  <c:v>1</c:v>
                </c:pt>
                <c:pt idx="29">
                  <c:v>9</c:v>
                </c:pt>
                <c:pt idx="30">
                  <c:v>5</c:v>
                </c:pt>
                <c:pt idx="31">
                  <c:v>6</c:v>
                </c:pt>
                <c:pt idx="32">
                  <c:v>4</c:v>
                </c:pt>
                <c:pt idx="33">
                  <c:v>3</c:v>
                </c:pt>
                <c:pt idx="34">
                  <c:v>3</c:v>
                </c:pt>
                <c:pt idx="35">
                  <c:v>4</c:v>
                </c:pt>
                <c:pt idx="36">
                  <c:v>5</c:v>
                </c:pt>
                <c:pt idx="37">
                  <c:v>1</c:v>
                </c:pt>
                <c:pt idx="38">
                  <c:v>8</c:v>
                </c:pt>
                <c:pt idx="39">
                  <c:v>1</c:v>
                </c:pt>
                <c:pt idx="41">
                  <c:v>1</c:v>
                </c:pt>
                <c:pt idx="42">
                  <c:v>2</c:v>
                </c:pt>
                <c:pt idx="44">
                  <c:v>6</c:v>
                </c:pt>
                <c:pt idx="46">
                  <c:v>6</c:v>
                </c:pt>
                <c:pt idx="48">
                  <c:v>1</c:v>
                </c:pt>
                <c:pt idx="49">
                  <c:v>3</c:v>
                </c:pt>
                <c:pt idx="50">
                  <c:v>6</c:v>
                </c:pt>
                <c:pt idx="51">
                  <c:v>5</c:v>
                </c:pt>
                <c:pt idx="53">
                  <c:v>1</c:v>
                </c:pt>
                <c:pt idx="54">
                  <c:v>22</c:v>
                </c:pt>
                <c:pt idx="57">
                  <c:v>6</c:v>
                </c:pt>
                <c:pt idx="58">
                  <c:v>2</c:v>
                </c:pt>
                <c:pt idx="59">
                  <c:v>1</c:v>
                </c:pt>
              </c:numCache>
            </c:numRef>
          </c:val>
          <c:extLst>
            <c:ext xmlns:c16="http://schemas.microsoft.com/office/drawing/2014/chart" uri="{C3380CC4-5D6E-409C-BE32-E72D297353CC}">
              <c16:uniqueId val="{00000002-281D-4DCA-B85C-E17BDE7694CB}"/>
            </c:ext>
          </c:extLst>
        </c:ser>
        <c:ser>
          <c:idx val="3"/>
          <c:order val="3"/>
          <c:tx>
            <c:strRef>
              <c:f>Chart!$E$3:$E$4</c:f>
              <c:strCache>
                <c:ptCount val="1"/>
                <c:pt idx="0">
                  <c:v>Stadt Köln</c:v>
                </c:pt>
              </c:strCache>
            </c:strRef>
          </c:tx>
          <c:spPr>
            <a:solidFill>
              <a:schemeClr val="accent4"/>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Chart!$E$5:$E$66</c:f>
              <c:numCache>
                <c:formatCode>General</c:formatCode>
                <c:ptCount val="61"/>
                <c:pt idx="0">
                  <c:v>11</c:v>
                </c:pt>
                <c:pt idx="1">
                  <c:v>5</c:v>
                </c:pt>
                <c:pt idx="3">
                  <c:v>26</c:v>
                </c:pt>
                <c:pt idx="4">
                  <c:v>3</c:v>
                </c:pt>
                <c:pt idx="6">
                  <c:v>4</c:v>
                </c:pt>
                <c:pt idx="7">
                  <c:v>4</c:v>
                </c:pt>
                <c:pt idx="8">
                  <c:v>1</c:v>
                </c:pt>
                <c:pt idx="9">
                  <c:v>3</c:v>
                </c:pt>
                <c:pt idx="10">
                  <c:v>4</c:v>
                </c:pt>
                <c:pt idx="11">
                  <c:v>5</c:v>
                </c:pt>
                <c:pt idx="12">
                  <c:v>1</c:v>
                </c:pt>
                <c:pt idx="14">
                  <c:v>1</c:v>
                </c:pt>
                <c:pt idx="15">
                  <c:v>1</c:v>
                </c:pt>
                <c:pt idx="16">
                  <c:v>1</c:v>
                </c:pt>
                <c:pt idx="17">
                  <c:v>7</c:v>
                </c:pt>
                <c:pt idx="18">
                  <c:v>12</c:v>
                </c:pt>
                <c:pt idx="19">
                  <c:v>2</c:v>
                </c:pt>
                <c:pt idx="20">
                  <c:v>24</c:v>
                </c:pt>
                <c:pt idx="21">
                  <c:v>19</c:v>
                </c:pt>
                <c:pt idx="24">
                  <c:v>1</c:v>
                </c:pt>
                <c:pt idx="25">
                  <c:v>7</c:v>
                </c:pt>
                <c:pt idx="26">
                  <c:v>4</c:v>
                </c:pt>
                <c:pt idx="27">
                  <c:v>3</c:v>
                </c:pt>
                <c:pt idx="29">
                  <c:v>1</c:v>
                </c:pt>
                <c:pt idx="30">
                  <c:v>1</c:v>
                </c:pt>
                <c:pt idx="31">
                  <c:v>4</c:v>
                </c:pt>
                <c:pt idx="32">
                  <c:v>7</c:v>
                </c:pt>
                <c:pt idx="35">
                  <c:v>6</c:v>
                </c:pt>
                <c:pt idx="36">
                  <c:v>18</c:v>
                </c:pt>
                <c:pt idx="37">
                  <c:v>2</c:v>
                </c:pt>
                <c:pt idx="38">
                  <c:v>6</c:v>
                </c:pt>
                <c:pt idx="40">
                  <c:v>13</c:v>
                </c:pt>
                <c:pt idx="42">
                  <c:v>1</c:v>
                </c:pt>
                <c:pt idx="44">
                  <c:v>1</c:v>
                </c:pt>
                <c:pt idx="45">
                  <c:v>2</c:v>
                </c:pt>
                <c:pt idx="48">
                  <c:v>1</c:v>
                </c:pt>
                <c:pt idx="50">
                  <c:v>2</c:v>
                </c:pt>
                <c:pt idx="51">
                  <c:v>1</c:v>
                </c:pt>
                <c:pt idx="53">
                  <c:v>1</c:v>
                </c:pt>
                <c:pt idx="54">
                  <c:v>39</c:v>
                </c:pt>
                <c:pt idx="57">
                  <c:v>1</c:v>
                </c:pt>
                <c:pt idx="58">
                  <c:v>3</c:v>
                </c:pt>
                <c:pt idx="59">
                  <c:v>2</c:v>
                </c:pt>
              </c:numCache>
            </c:numRef>
          </c:val>
          <c:extLst>
            <c:ext xmlns:c16="http://schemas.microsoft.com/office/drawing/2014/chart" uri="{C3380CC4-5D6E-409C-BE32-E72D297353CC}">
              <c16:uniqueId val="{00000003-281D-4DCA-B85C-E17BDE7694CB}"/>
            </c:ext>
          </c:extLst>
        </c:ser>
        <c:ser>
          <c:idx val="4"/>
          <c:order val="4"/>
          <c:tx>
            <c:strRef>
              <c:f>Chart!$F$3:$F$4</c:f>
              <c:strCache>
                <c:ptCount val="1"/>
                <c:pt idx="0">
                  <c:v>Stadt Moers</c:v>
                </c:pt>
              </c:strCache>
            </c:strRef>
          </c:tx>
          <c:spPr>
            <a:solidFill>
              <a:schemeClr val="accent5"/>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Chart!$F$5:$F$66</c:f>
              <c:numCache>
                <c:formatCode>General</c:formatCode>
                <c:ptCount val="61"/>
                <c:pt idx="0">
                  <c:v>5</c:v>
                </c:pt>
                <c:pt idx="2">
                  <c:v>2</c:v>
                </c:pt>
                <c:pt idx="3">
                  <c:v>49</c:v>
                </c:pt>
                <c:pt idx="4">
                  <c:v>3</c:v>
                </c:pt>
                <c:pt idx="5">
                  <c:v>1</c:v>
                </c:pt>
                <c:pt idx="6">
                  <c:v>6</c:v>
                </c:pt>
                <c:pt idx="7">
                  <c:v>1</c:v>
                </c:pt>
                <c:pt idx="8">
                  <c:v>3</c:v>
                </c:pt>
                <c:pt idx="9">
                  <c:v>2</c:v>
                </c:pt>
                <c:pt idx="11">
                  <c:v>4</c:v>
                </c:pt>
                <c:pt idx="12">
                  <c:v>1</c:v>
                </c:pt>
                <c:pt idx="14">
                  <c:v>3</c:v>
                </c:pt>
                <c:pt idx="16">
                  <c:v>1</c:v>
                </c:pt>
                <c:pt idx="17">
                  <c:v>9</c:v>
                </c:pt>
                <c:pt idx="18">
                  <c:v>13</c:v>
                </c:pt>
                <c:pt idx="20">
                  <c:v>39</c:v>
                </c:pt>
                <c:pt idx="21">
                  <c:v>13</c:v>
                </c:pt>
                <c:pt idx="22">
                  <c:v>1</c:v>
                </c:pt>
                <c:pt idx="24">
                  <c:v>3</c:v>
                </c:pt>
                <c:pt idx="25">
                  <c:v>8</c:v>
                </c:pt>
                <c:pt idx="26">
                  <c:v>1</c:v>
                </c:pt>
                <c:pt idx="28">
                  <c:v>12</c:v>
                </c:pt>
                <c:pt idx="29">
                  <c:v>1</c:v>
                </c:pt>
                <c:pt idx="30">
                  <c:v>2</c:v>
                </c:pt>
                <c:pt idx="31">
                  <c:v>2</c:v>
                </c:pt>
                <c:pt idx="33">
                  <c:v>4</c:v>
                </c:pt>
                <c:pt idx="35">
                  <c:v>10</c:v>
                </c:pt>
                <c:pt idx="37">
                  <c:v>2</c:v>
                </c:pt>
                <c:pt idx="38">
                  <c:v>15</c:v>
                </c:pt>
                <c:pt idx="40">
                  <c:v>1</c:v>
                </c:pt>
                <c:pt idx="41">
                  <c:v>1</c:v>
                </c:pt>
                <c:pt idx="42">
                  <c:v>2</c:v>
                </c:pt>
                <c:pt idx="43">
                  <c:v>1</c:v>
                </c:pt>
                <c:pt idx="47">
                  <c:v>3</c:v>
                </c:pt>
                <c:pt idx="50">
                  <c:v>3</c:v>
                </c:pt>
                <c:pt idx="51">
                  <c:v>1</c:v>
                </c:pt>
                <c:pt idx="52">
                  <c:v>3</c:v>
                </c:pt>
                <c:pt idx="53">
                  <c:v>9</c:v>
                </c:pt>
                <c:pt idx="54">
                  <c:v>13</c:v>
                </c:pt>
                <c:pt idx="55">
                  <c:v>51</c:v>
                </c:pt>
                <c:pt idx="56">
                  <c:v>1</c:v>
                </c:pt>
                <c:pt idx="58">
                  <c:v>1</c:v>
                </c:pt>
              </c:numCache>
            </c:numRef>
          </c:val>
          <c:extLst>
            <c:ext xmlns:c16="http://schemas.microsoft.com/office/drawing/2014/chart" uri="{C3380CC4-5D6E-409C-BE32-E72D297353CC}">
              <c16:uniqueId val="{00000004-281D-4DCA-B85C-E17BDE7694CB}"/>
            </c:ext>
          </c:extLst>
        </c:ser>
        <c:ser>
          <c:idx val="5"/>
          <c:order val="5"/>
          <c:tx>
            <c:strRef>
              <c:f>Chart!$G$3:$G$4</c:f>
              <c:strCache>
                <c:ptCount val="1"/>
                <c:pt idx="0">
                  <c:v>(Leer)</c:v>
                </c:pt>
              </c:strCache>
            </c:strRef>
          </c:tx>
          <c:spPr>
            <a:solidFill>
              <a:schemeClr val="accent6"/>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Chart!$G$5:$G$66</c:f>
              <c:numCache>
                <c:formatCode>General</c:formatCode>
                <c:ptCount val="61"/>
              </c:numCache>
            </c:numRef>
          </c:val>
          <c:extLst>
            <c:ext xmlns:c16="http://schemas.microsoft.com/office/drawing/2014/chart" uri="{C3380CC4-5D6E-409C-BE32-E72D297353CC}">
              <c16:uniqueId val="{00000005-281D-4DCA-B85C-E17BDE7694CB}"/>
            </c:ext>
          </c:extLst>
        </c:ser>
        <c:dLbls>
          <c:showLegendKey val="0"/>
          <c:showVal val="0"/>
          <c:showCatName val="0"/>
          <c:showSerName val="0"/>
          <c:showPercent val="0"/>
          <c:showBubbleSize val="0"/>
        </c:dLbls>
        <c:gapWidth val="100"/>
        <c:overlap val="100"/>
        <c:axId val="456722720"/>
        <c:axId val="456724032"/>
      </c:barChart>
      <c:catAx>
        <c:axId val="456722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6724032"/>
        <c:crosses val="autoZero"/>
        <c:auto val="1"/>
        <c:lblAlgn val="ctr"/>
        <c:lblOffset val="100"/>
        <c:noMultiLvlLbl val="0"/>
      </c:catAx>
      <c:valAx>
        <c:axId val="456724032"/>
        <c:scaling>
          <c:orientation val="minMax"/>
          <c:max val="12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6722720"/>
        <c:crosses val="autoZero"/>
        <c:crossBetween val="between"/>
        <c:majorUnit val="10"/>
        <c:minorUnit val="5"/>
      </c:valAx>
      <c:spPr>
        <a:noFill/>
        <a:ln>
          <a:noFill/>
        </a:ln>
        <a:effectLst/>
      </c:spPr>
    </c:plotArea>
    <c:legend>
      <c:legendPos val="r"/>
      <c:layout>
        <c:manualLayout>
          <c:xMode val="edge"/>
          <c:yMode val="edge"/>
          <c:x val="0.72795145384894777"/>
          <c:y val="0.52714011839550012"/>
          <c:w val="0.21634793692563886"/>
          <c:h val="0.131158661583288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314325</xdr:colOff>
      <xdr:row>0</xdr:row>
      <xdr:rowOff>180974</xdr:rowOff>
    </xdr:from>
    <xdr:to>
      <xdr:col>13</xdr:col>
      <xdr:colOff>428625</xdr:colOff>
      <xdr:row>21</xdr:row>
      <xdr:rowOff>28574</xdr:rowOff>
    </xdr:to>
    <xdr:graphicFrame macro="">
      <xdr:nvGraphicFramePr>
        <xdr:cNvPr id="5" name="Diagramm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22</xdr:row>
      <xdr:rowOff>28575</xdr:rowOff>
    </xdr:from>
    <xdr:to>
      <xdr:col>13</xdr:col>
      <xdr:colOff>390525</xdr:colOff>
      <xdr:row>41</xdr:row>
      <xdr:rowOff>85725</xdr:rowOff>
    </xdr:to>
    <xdr:graphicFrame macro="">
      <xdr:nvGraphicFramePr>
        <xdr:cNvPr id="6" name="Diagram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809625</xdr:colOff>
      <xdr:row>1</xdr:row>
      <xdr:rowOff>9525</xdr:rowOff>
    </xdr:from>
    <xdr:to>
      <xdr:col>20</xdr:col>
      <xdr:colOff>85725</xdr:colOff>
      <xdr:row>21</xdr:row>
      <xdr:rowOff>38100</xdr:rowOff>
    </xdr:to>
    <xdr:graphicFrame macro="">
      <xdr:nvGraphicFramePr>
        <xdr:cNvPr id="7" name="Diagramm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342900</xdr:colOff>
      <xdr:row>2</xdr:row>
      <xdr:rowOff>47632</xdr:rowOff>
    </xdr:from>
    <xdr:to>
      <xdr:col>17</xdr:col>
      <xdr:colOff>95250</xdr:colOff>
      <xdr:row>65</xdr:row>
      <xdr:rowOff>38100</xdr:rowOff>
    </xdr:to>
    <xdr:graphicFrame macro="">
      <xdr:nvGraphicFramePr>
        <xdr:cNvPr id="2" name="Diagramm 1">
          <a:extLst>
            <a:ext uri="{FF2B5EF4-FFF2-40B4-BE49-F238E27FC236}">
              <a16:creationId xmlns:a16="http://schemas.microsoft.com/office/drawing/2014/main" id="{AEDEA85F-19B1-48A8-A712-E5A2290374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hard Krabina" refreshedDate="43546.605479745369" createdVersion="6" refreshedVersion="6" minRefreshableVersion="3" recordCount="965" xr:uid="{A52762ED-2746-4189-89B1-B45C417494F1}">
  <cacheSource type="worksheet">
    <worksheetSource ref="A1:O1048576" sheet="Musterdatenkatalog"/>
  </cacheSource>
  <cacheFields count="16">
    <cacheField name="ORG" numFmtId="0">
      <sharedItems containsBlank="1" count="6">
        <s v="Stadt Moers"/>
        <s v="Stadt Köln"/>
        <s v="Landeshauptstadt Düsseldorf"/>
        <s v="Stadt Bonn"/>
        <s v="Kerpen"/>
        <m/>
      </sharedItems>
    </cacheField>
    <cacheField name="MUSTERDATENSATZ" numFmtId="0">
      <sharedItems containsBlank="1" count="295">
        <s v="Abfallwirtschaft - Abfallkalender"/>
        <s v="Abfallwirtschaft - Abfallmengen"/>
        <s v="Abfallwirtschaft - Abgabestellen"/>
        <s v="Abfallwirtschaft - Beteiligungen"/>
        <s v="Abfallwirtschaft - Betriebe"/>
        <s v="Abfallwirtschaft - Container"/>
        <s v="Abfallwirtschaft - Entwässerung"/>
        <s v="Abfallwirtschaft - Gremien"/>
        <s v="Abfallwirtschaft - Müllabfuhr"/>
        <s v="Abfallwirtschaft - Müllgebühren"/>
        <s v="Bau - Baufertigstellungen"/>
        <s v="Bau - Baugenehmigungen"/>
        <s v="Bau - Bauprojekte"/>
        <s v="Bau - Gebäude"/>
        <s v="Behörden - Einrichtungen"/>
        <s v="Bevölkerung - Arbeit"/>
        <s v="Bevölkerung - Bedarfsgemeinschaften"/>
        <s v="Bevölkerung - Demografie"/>
        <s v="Bevölkerung - Einwohnerzahl"/>
        <s v="Bevölkerung - Flüchtlingszahlen"/>
        <s v="Bevölkerung - Geburten und Sterbefälle"/>
        <s v="Bevölkerung - Integration"/>
        <s v="Bevölkerung - Menschen mit Behinderung"/>
        <s v="Bevölkerung - Migrationshintergrund"/>
        <s v="Bevölkerung - Religionszugehörigkeit"/>
        <s v="Bevölkerung - Staatsangehörigkeit"/>
        <s v="Bevölkerung - Vornamen"/>
        <s v="Bevölkerung - Wohnen"/>
        <s v="Bibliotheken - Ausleihen"/>
        <s v="Bibliotheken - Bestände"/>
        <s v="Bibliotheken - Besucherzahlen"/>
        <s v="Bibliotheken - Budget"/>
        <s v="Bibliotheken - Einrichtungen"/>
        <s v="Bibliotheken - Kennzahlen"/>
        <s v="Bildungsträger - Einrichtungen"/>
        <s v="Bürgerbeteiligung - Bürgerentscheid"/>
        <s v="Bürgerbeteiligung - Bürgerhaushalt"/>
        <s v="Bürgerbeteiligung - Information"/>
        <s v="Bürgerbeteiligung - Umfrage"/>
        <s v="Bürgerservice - Anliegenmanagement"/>
        <s v="Bürgerservice - Produkte"/>
        <s v="Bürgerservice - Telefonverzeichnis"/>
        <s v="Bürgerservice - Wartezeiten"/>
        <s v="Energiewirtschaft - Energieberichte"/>
        <s v="Energiewirtschaft - Heizung"/>
        <s v="Energiewirtschaft - Strom"/>
        <s v="Energiewirtschaft - Wasser"/>
        <s v="Externe Infrastruktur - Einkaufsführer"/>
        <s v="Externe Infrastruktur - Kirchen, Kapellen und Klöster"/>
        <s v="Externe Infrastruktur - Märkte"/>
        <s v="Externe Infrastruktur - Öffnungszeiten"/>
        <s v="Externe Infrastruktur - Polizei"/>
        <s v="Externe Infrastruktur - Postfilialen"/>
        <s v="Externe Infrastruktur - Weihnachtsmärkte"/>
        <s v="Externe Infrastruktur - Wochenmärkte"/>
        <s v="Feuerwehr - Einrichtungen"/>
        <s v="Feuerwehr - Einsätze"/>
        <s v="Feuerwehr - Kennzahlen"/>
        <s v="Haushalt - Förderungen"/>
        <s v="Freizeit - Bäder"/>
        <s v="Freizeit - Einrichtungen"/>
        <s v="Freizeit - Ferienangebot"/>
        <s v="Freizeit - Grillplätze"/>
        <s v="Freizeit - Notfallnummern"/>
        <s v="Freizeit - Sitzgelegenheiten"/>
        <s v="Friedhöfe - Ehrengräber"/>
        <s v="Friedhöfe - Einrichtungen"/>
        <s v="Friedhöfe - Grabstätten"/>
        <s v="Fuhrpark - KFZ-Bestand"/>
        <s v="Geschichte - Archivbestand"/>
        <s v="Geschichte - Entschädigungen"/>
        <s v="Geschichte - Historische Luftaufnahmen"/>
        <s v="Geschichte - Information"/>
        <s v="Geschichte - Personalverzeichnis historisch"/>
        <s v="Gesundheitseinrichtungen - Apotheken"/>
        <s v="Gesundheitseinrichtungen - Bäder"/>
        <s v="Gesundheitseinrichtungen - Krankenhäuser"/>
        <s v="Gewässer - Pegelstände"/>
        <s v="Gewässer - Wasserflächen"/>
        <s v="Grünflächen - Ausgleichsflächen"/>
        <s v="Grünflächen - Baumbestand/Baumkataster"/>
        <s v="Grünflächen - Baumfällungen"/>
        <s v="Grünflächen - Biotopflächen"/>
        <s v="Grünflächen - Blumenampeln"/>
        <s v="Grünflächen - Brunnen"/>
        <s v="Grünflächen - Grünflächen/Grünflächenkataster"/>
        <s v="Grünflächen - Hundekottüten"/>
        <s v="Grünflächen - Hundewiesen"/>
        <s v="Grünflächen - Kleingärten"/>
        <s v="Grünflächen - Parkanlagen"/>
        <s v="Grünflächen - Urban Gardening"/>
        <s v="Grünflächen - Waldflächen"/>
        <s v="Haushalt - Außerplanmäßige Aufwendungen"/>
        <s v="Haushalt - Controlling"/>
        <s v="Haushalt - Eckdaten"/>
        <s v="Haushalt - Einzeldarstellungen"/>
        <s v="Haushalt - Ergebnisplan"/>
        <s v="Haushalt - Finanzplan"/>
        <s v="Haushalt - Haushaltskonsolidierung"/>
        <s v="Haushalt - Haushaltsplan"/>
        <s v="Haushalt - Jahresabschluss"/>
        <s v="Haushalt - Metadaten"/>
        <s v="Haushalt - Produktbereichssummen"/>
        <s v="Haushalt - Produktgruppen"/>
        <s v="Haushalt - Produktpläne"/>
        <s v="Haushalt - Satzung"/>
        <s v="Haushalt - Sicherungskonzept"/>
        <s v="Haushalt - Sponsoring"/>
        <s v="Haushalt - Zuwendungen Politische Gremien"/>
        <s v="Hochschulen - Gebäude"/>
        <s v="Hochschulen - Studierendenzahlen"/>
        <s v="Individualverkehr - Baustellen"/>
        <s v="Individualverkehr - Bußgelder"/>
        <s v="Individualverkehr - Fahrzeugzulassungen"/>
        <s v="Individualverkehr - Kennzahlen"/>
        <s v="Individualverkehr - KFZ-Bestand"/>
        <s v="Individualverkehr - Lärm"/>
        <s v="Individualverkehr - Messstellen"/>
        <s v="Individualverkehr - Schwerlastverkehr"/>
        <s v="Individualverkehr - Sondernutzungen"/>
        <s v="Individualverkehr - Straßenverkehr"/>
        <s v="Individualverkehr - Taxis"/>
        <s v="Individualverkehr - Unfälle"/>
        <s v="Infrastruktur - Adressen"/>
        <s v="Infrastruktur - Ampelanlagen"/>
        <s v="Infrastruktur - Autobahnanbindung"/>
        <s v="Infrastruktur - Baustellen"/>
        <s v="Infrastruktur - Beleuchtung"/>
        <s v="Infrastruktur - Brücken"/>
        <s v="Infrastruktur - Elektrotankstellen"/>
        <s v="Infrastruktur - Fahrradstraßen"/>
        <s v="Infrastruktur - Fußgängerzonen"/>
        <s v="Infrastruktur - Öffentliche Toiletten"/>
        <s v="Infrastruktur - Parkplätze"/>
        <s v="Infrastruktur - Schiffsanlegestellen"/>
        <s v="Infrastruktur - Straßen"/>
        <s v="Infrastruktur - Straßenreinigung"/>
        <s v="Infrastruktur - Tankstellen"/>
        <s v="Infrastruktur - WLAN und Mobilfunk"/>
        <s v="Jugend - Einrichtungen"/>
        <s v="Justiz - Einrichtungen"/>
        <s v="Justiz - Gesetzestexte"/>
        <s v="Kindertageseinrichtungen - Betreuungsplätze"/>
        <s v="Kindertageseinrichtungen - Kindertagestätten"/>
        <s v="Kultur - Besucherzahlen"/>
        <s v="Kultur - Denkmäler"/>
        <s v="Kultur - Förderungen"/>
        <s v="Kultur - Information"/>
        <s v="Kultur - Veranstaltungen"/>
        <s v="Kultur - Kunstwerke"/>
        <s v="Kultur - Lehr- und Wanderpfade"/>
        <s v="Liegenschaften - Gebäude"/>
        <s v="Liegenschaften - Grundstücke"/>
        <s v="Liegenschaften - Jahresberichte"/>
        <s v="Museen - Besucherzahlen"/>
        <s v="Museen - Einrichtungen"/>
        <s v="Musikschulen - Jahresrechnung"/>
        <s v="Musikschulen - Teilnehmer"/>
        <s v="Musikschulen - Unterrichtsangebot"/>
        <s v="Öffentliche Wirtschaft - Ausschreibungen Vergaben"/>
        <s v="Öffentliche Wirtschaft - Beteiligungen"/>
        <s v="Öffentlichkeitsarbeit - Amtsblatt"/>
        <s v="Öffentlichkeitsarbeit - Ehrenbürger"/>
        <s v="Öffentlichkeitsarbeit - Fotos"/>
        <s v="Öffentlichkeitsarbeit - Information"/>
        <s v="Öffentlichkeitsarbeit - Pressemitteilungen"/>
        <s v="Open Data - Information"/>
        <s v="Open Data - Wunschlisten"/>
        <s v="Open Data - Zugriffe"/>
        <s v="ÖPNV - Aufzüge und Rolltreppen"/>
        <s v="ÖPNV - Befragung"/>
        <s v="ÖPNV - Haltestellen"/>
        <s v="ÖPNV - Liniennetz"/>
        <s v="ÖPNV - Sollfahrdaten"/>
        <s v="ÖPNV - Verkehrsnetz"/>
        <s v="ÖPNV - Vertriebsstellen"/>
        <s v="Personal - Stellenauschreibungen"/>
        <s v="Personal - Stellenplan"/>
        <s v="Politische Vertretung - Bürgermeister"/>
        <s v="Politische Vertretung - Gremien"/>
        <s v="Politische Vertretung - Mandatsträger"/>
        <s v="Radverkehr - Bürgerbeteiligung"/>
        <s v="Radverkehr - Fahrräder"/>
        <s v="Radverkehr - Förderungen"/>
        <s v="Radverkehr - Ladestationen"/>
        <s v="Radverkehr - Messstellen"/>
        <s v="Radverkehr - Radrouten"/>
        <s v="Radverkehr - Stellplätze"/>
        <s v="Raumordnung - Adressen"/>
        <s v="Raumordnung - Baublockgrenzen"/>
        <s v="Raumordnung - Bebauungspläne"/>
        <s v="Raumordnung - Blöcke"/>
        <s v="Raumordnung - Stadtgebiet"/>
        <s v="Raumordnung - Flächennutzungen"/>
        <s v="Raumordnung - Hausnummern"/>
        <s v="Raumordnung - Liegenschaftskataster"/>
        <s v="Raumordnung - Orthofotos"/>
        <s v="Raumordnung - Ortsteile"/>
        <s v="Raumordnung - Postleitzahlengebiete"/>
        <s v="Raumordnung - Sozialräume"/>
        <s v="Rettungsdienst - Defibrillatoren"/>
        <s v="Rettungsdienst - Einsätze"/>
        <s v="Rettungsdienst - Reanimationen"/>
        <s v="Rettungsdienst - Waldrettungspunkte"/>
        <s v="Schulen - Einrichtungen"/>
        <s v="Schulen - Internetanbindung"/>
        <s v="Schulen - Schulangebot"/>
        <s v="Schulen - Schuleingangsunteruchungen"/>
        <s v="Schulen - Schulentwicklungsplan"/>
        <s v="Schulen - Schülerzahlen"/>
        <s v="Schulen - Wunschschule"/>
        <s v="Senioren - Einrichtungen"/>
        <s v="Sicherheit - Karneval"/>
        <s v="Sicherheit - Kriminalitätsstatistik"/>
        <s v="Sicherheit - Notinseln"/>
        <s v="Sicherheit - Ordnungsamt"/>
        <s v="Sicherheit - Silvester"/>
        <s v="Soziale Hilfen - Asylwerber"/>
        <s v="Soziale Hilfen - Behindertenwohnheime"/>
        <s v="Soziale Hilfen - Einrichtungen"/>
        <s v="Soziale Hilfen - Leistungsbezieher"/>
        <s v="Soziale Hilfen - Straßen"/>
        <s v="Soziale Hilfen - Wohngeld"/>
        <s v="Sport- und Spielstätten - Belegung"/>
        <s v="Sport- und Spielstätten - Einrichtungen"/>
        <s v="Sport- und Spielstätten - Freibäder"/>
        <s v="Stadtarchiv - Bestände"/>
        <s v="Stadtmarketing - Information"/>
        <s v="Stadtmarketing - Städterankings"/>
        <s v="Stadtmarketing - Standortentwicklung"/>
        <s v="Stadtmarketing - Zahlen und Fakten"/>
        <s v="Stadtplan - Stadtmodell 3D"/>
        <s v="Stadtplan - Stadtpläne"/>
        <s v="Stadtwerke - Ausschreibungen Vergaben"/>
        <s v="Stadtwerke - Beteiligungen"/>
        <s v="Stadtwerke - Immobilienangebote"/>
        <s v="Stadtwerke - Information"/>
        <s v="Stadtwerke - Kennzahlen"/>
        <s v="Stadtwerke - Verkäufe"/>
        <s v="Steuern und Abgaben - Hundesteuer"/>
        <s v="Steuern und Abgaben - Nettoeinnahmen"/>
        <s v="Theater - Besucherzahlen"/>
        <s v="Tiefbau - Geschäftsberichte"/>
        <s v="Tourismus - Campingplätze"/>
        <s v="Tourismus - Gästezahlen"/>
        <s v="Tourismus - Privatunterkünfte"/>
        <s v="Tourismus - Sehenswürdigkeiten"/>
        <s v="Tourismus - Stadtführungen"/>
        <s v="Tourismus - Übernachtungen"/>
        <s v="Umweltschutz - Grundwasser"/>
        <s v="Umweltschutz - Klimabilanz"/>
        <s v="Umweltschutz - Nachhaltigkeit"/>
        <s v="Umweltschutz - Trinkwasser"/>
        <s v="Umweltschutz - Umweltzonen"/>
        <s v="Vereine, Verbände - Einrichtungen"/>
        <s v="Volkshochschulen - Information"/>
        <s v="Volkshochschulen - Programm"/>
        <s v="Volkshochschulen - Teilnehmer"/>
        <s v="Volkshochschulen - Veranstaltungen"/>
        <s v="Wahlen - Kandidatenlisten"/>
        <s v="Wahlen - Kommunalwahl"/>
        <s v="Wahlen - Straßen"/>
        <s v="Wahlen - Testdatensätze"/>
        <s v="Wahlen - Wahlbeteiligung Bundestagswahlen"/>
        <s v="Wahlen - Wahlbeteiligung Kommunalwahlen"/>
        <s v="Wahlen - Wahlbezirke"/>
        <s v="Wahlen - Wahlergebnis Beiratswahlen"/>
        <s v="Wahlen - Wahlergebnis Bundestagswahlen"/>
        <s v="Wahlen - Wahlergebnis Europawahlen"/>
        <s v="Wahlen - Wahlergebnis Kommunalwahlen"/>
        <s v="Wahlen - Wahlergebnis Landtagswahlen"/>
        <s v="Wahlen - Wahlergebnis Verbundwahlen"/>
        <s v="Wahlen - Wahlkreise"/>
        <s v="Wahlen - Wahllokale"/>
        <s v="Website - Zugriffe"/>
        <s v="Wetter - Messstellen"/>
        <s v="Wirtschaft - Büroflächen"/>
        <s v="Wirtschaft - Industrie- und Gewerbeflächen"/>
        <s v="Wirtschaft - Meldungen"/>
        <s v="Wirtschaft - Wirtschaftsförderung"/>
        <s v="Wirtschaft - Wirtschaftsstandorte"/>
        <s v="Wohnen - Bauprojekte"/>
        <s v="Wohnen - Flächengrößen"/>
        <s v="Wohnen - Flüchtlingsunterbringung"/>
        <s v="Wohnen - geförderter Wohnbau"/>
        <s v="Wohnen - Information"/>
        <s v="Wohnen - Sozialräume"/>
        <s v="Wohnen - Studentenwohnheime"/>
        <s v="Wohnen - Wohnen"/>
        <s v="Wohnen - Wohnplätze"/>
        <s v="Wohnen - Wohnquartiere"/>
        <s v="Wohnen - Wohnungseigentum"/>
        <s v="Zivil- und Katastrophenschutz - Kampfmittelfunde"/>
        <s v="Zivil- und Katastrophenschutz - Sirenen"/>
        <m/>
      </sharedItems>
    </cacheField>
    <cacheField name="THEMA" numFmtId="0">
      <sharedItems containsBlank="1" count="61">
        <s v="Abfallwirtschaft"/>
        <s v="Bau"/>
        <s v="Behörden"/>
        <s v="Bevölkerung"/>
        <s v="Bibliotheken"/>
        <s v="Bildungsträger"/>
        <s v="Bürgerbeteiligung"/>
        <s v="Bürgerservice"/>
        <s v="Energiewirtschaft"/>
        <s v="Externe Infrastruktur"/>
        <s v="Feuerwehr"/>
        <s v="Haushalt"/>
        <s v="Freizeit"/>
        <s v="Friedhöfe"/>
        <s v="Fuhrpark"/>
        <s v="Geschichte"/>
        <s v="Gesundheitseinrichtungen"/>
        <s v="Gewässer"/>
        <s v="Grünflächen"/>
        <s v="Hochschulen"/>
        <s v="Individualverkehr"/>
        <s v="Infrastruktur"/>
        <s v="Jugend"/>
        <s v="Justiz"/>
        <s v="Kindertageseinrichtungen"/>
        <s v="Kultur"/>
        <s v="Liegenschaften"/>
        <s v="Museen"/>
        <s v="Musikschulen"/>
        <s v="Öffentliche Wirtschaft"/>
        <s v="Öffentlichkeitsarbeit"/>
        <s v="Open Data"/>
        <s v="ÖPNV"/>
        <s v="Personal"/>
        <s v="Politische Vertretung"/>
        <s v="Radverkehr"/>
        <s v="Raumordnung"/>
        <s v="Rettungsdienst"/>
        <s v="Schulen"/>
        <s v="Senioren"/>
        <s v="Sicherheit"/>
        <s v="Soziale Hilfen"/>
        <s v="Sport- und Spielstätten"/>
        <s v="Stadtarchiv"/>
        <s v="Stadtmarketing"/>
        <s v="Stadtplan"/>
        <s v="Stadtwerke"/>
        <s v="Steuern und Abgaben"/>
        <s v="Theater"/>
        <s v="Tiefbau"/>
        <s v="Tourismus"/>
        <s v="Umweltschutz"/>
        <s v="Vereine, Verbände"/>
        <s v="Volkshochschulen"/>
        <s v="Wahlen"/>
        <s v="Website"/>
        <s v="Wetter"/>
        <s v="Wirtschaft"/>
        <s v="Wohnen"/>
        <s v="Zivil- und Katastrophenschutz"/>
        <m/>
      </sharedItems>
    </cacheField>
    <cacheField name="BEZEICHNUNG" numFmtId="0">
      <sharedItems containsBlank="1"/>
    </cacheField>
    <cacheField name="ART" numFmtId="0">
      <sharedItems containsBlank="1" count="7">
        <s v="Termine"/>
        <s v="Übersicht/Statistik"/>
        <s v="Standorte"/>
        <s v="Bericht"/>
        <s v="Detail/Rohdaten"/>
        <s v="Echtzeitdaten"/>
        <m/>
      </sharedItems>
    </cacheField>
    <cacheField name="LEIKA" numFmtId="0">
      <sharedItems containsBlank="1"/>
    </cacheField>
    <cacheField name=" KGST" numFmtId="0">
      <sharedItems containsBlank="1" containsMixedTypes="1" containsNumber="1" containsInteger="1" minValue="54" maxValue="25202"/>
    </cacheField>
    <cacheField name="NRW" numFmtId="49">
      <sharedItems containsBlank="1" containsMixedTypes="1" containsNumber="1" containsInteger="1" minValue="2" maxValue="5730109"/>
    </cacheField>
    <cacheField name="dcat:theme" numFmtId="0">
      <sharedItems containsBlank="1"/>
    </cacheField>
    <cacheField name="dct:title" numFmtId="0">
      <sharedItems containsBlank="1"/>
    </cacheField>
    <cacheField name="dct:description" numFmtId="0">
      <sharedItems containsBlank="1" longText="1"/>
    </cacheField>
    <cacheField name="dcat:landingPage" numFmtId="0">
      <sharedItems containsBlank="1"/>
    </cacheField>
    <cacheField name="dct:identifier" numFmtId="0">
      <sharedItems containsBlank="1"/>
    </cacheField>
    <cacheField name="dcat:Distribution.dct:license" numFmtId="0">
      <sharedItems containsBlank="1"/>
    </cacheField>
    <cacheField name="dct:creator.foaf:mbox" numFmtId="0">
      <sharedItems containsBlank="1"/>
    </cacheField>
    <cacheField name="groups_i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5">
  <r>
    <x v="0"/>
    <x v="0"/>
    <x v="0"/>
    <s v="Abfallkalender"/>
    <x v="0"/>
    <s v="532.02"/>
    <s v="532.01"/>
    <s v="53700"/>
    <s v="Umwelt"/>
    <s v="Stadt Moers: Abfallkalender 2014"/>
    <s v="Der Datensatz enthält Angaben zum Abfallkalender 2014 der ENNI Stadt &amp; Service._x000a_Aktualisierung jährlich oder bei Änderung des Kalenders."/>
    <s v="http://www.offenedaten.moers.de"/>
    <s v="f7b2e639-e60d-4c59-a496-74f7c79129c7"/>
    <s v="http://dcat-ap.de/def/licenses/dl-zero-de/2_0"/>
    <s v="ENNI Stadt &amp; Service"/>
    <s v="gove"/>
  </r>
  <r>
    <x v="0"/>
    <x v="0"/>
    <x v="0"/>
    <s v="Abfallkalender"/>
    <x v="0"/>
    <s v="532.02"/>
    <s v="532.01"/>
    <s v="53700"/>
    <s v="Umwelt"/>
    <s v="Stadt Moers: Abfallkalender 2015"/>
    <s v="Der Datensatz enthält Angaben zum Abfallkalender 2015 der ENNI Stadt &amp; Service. Aktualisierung jährlich oder bei Änderung des Kalenders."/>
    <s v="http://www.offenedaten.moers.de"/>
    <s v="26189ebc-f19e-4eeb-b4d7-d6ec78001e2d"/>
    <s v="http://dcat-ap.de/def/licenses/dl-zero-de/2_0"/>
    <s v="ENNI Stadt &amp; Service"/>
    <s v="gove"/>
  </r>
  <r>
    <x v="0"/>
    <x v="0"/>
    <x v="0"/>
    <s v="Abfallkalender"/>
    <x v="0"/>
    <s v="532.02"/>
    <s v="532.01"/>
    <s v="53700"/>
    <s v="Umwelt"/>
    <s v="Stadt Moers: Abfallkalender 2016 Stadt Moers"/>
    <s v="Der Datensatz enthält Angaben zum Abfallkalender 2015 der ENNI Stadt &amp; Service. Aktualisierung jährlich oder bei Änderung des Kalenders."/>
    <s v="http://www.offenedaten.moers.de"/>
    <s v="25917f91-fdc4-4db1-b3ba-0b00002ed58c"/>
    <s v="http://dcat-ap.de/def/licenses/dl-zero-de/2_0"/>
    <s v="ENNI Stadt &amp; Service"/>
    <s v="gove"/>
  </r>
  <r>
    <x v="0"/>
    <x v="0"/>
    <x v="0"/>
    <s v="Abfallkalender"/>
    <x v="0"/>
    <s v="532.02"/>
    <s v="532.01"/>
    <s v="53700"/>
    <s v="Umwelt"/>
    <s v="Stadt Moers: Abfallkalender Stadt Moers"/>
    <s v="Der Datensatz enthält Angaben zum Abfallkalender 2018 der ENNI Stadt &amp; Service. Aktualisierung jährlich oder bei Änderung des Kalenders."/>
    <s v="http://www.offenedaten.moers.de"/>
    <s v="fe92e461-9db4-4d12-ba58-8d4439084e90"/>
    <s v="http://dcat-ap.de/def/licenses/dl-zero-de/2_0"/>
    <s v="ENNI Stadt &amp; Service"/>
    <m/>
  </r>
  <r>
    <x v="1"/>
    <x v="1"/>
    <x v="0"/>
    <s v="Abfallmengen"/>
    <x v="1"/>
    <s v="532.02"/>
    <s v="532.01"/>
    <s v="53700"/>
    <s v="Umwelt"/>
    <s v="Stadt Köln: Nach Abfallarten differenzierte entsorgte Abfallmenge Stadt Koeln"/>
    <s v="&lt;p&gt;Abfallmengen&lt;strong&gt; in Tonnen&lt;/strong&gt; bezogen auf die Jahre ab 2011. Entsorgt in der Stadt Köln.&lt;/p&gt;_x000a__x000a_&lt;p&gt;Datenherkunft: &lt;a href=&quot;http://www.abfall-nrw.de/aida/glossar.php?id=abila&amp;amp;link=1&amp;amp;rueck=beenden&quot;&gt;ABILA&lt;/a&gt; - Kommunale Abfallbilanzen&lt;br /&gt;_x000a_Quelle: &lt;a href=&quot;http://www.abfall-nrw.de/aida/&quot;&gt;http://www.abfall-nrw.de/aida/&lt;/a&gt;&lt;/p&gt;_x000a__x000a_&lt;p&gt;Unter der angegebenen Quelle finden Sie auch Daten zu den weiter zurückliegenden Jahren und auch bezogen auf weitere Gebietskörperschaften, Kreise und Städte.&lt;/p&gt;_x000a__x000a_&lt;p&gt;Weitere Informationen hierzu finden Sie beimÂ Landesamt für Natur, Umwelt und Verbraucherschutz NRW -Â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nach-abfallarten-differenzierte-entsorgte-abfallmenge-stadt-koeln"/>
    <s v="d5fdf3d7-6678-4f80-a05d-20d18906119d"/>
    <s v="http://dcat-ap.de/def/licenses/cc-by"/>
    <s v="AWB Köln"/>
    <s v="envi"/>
  </r>
  <r>
    <x v="1"/>
    <x v="1"/>
    <x v="0"/>
    <s v="Abfallmengen"/>
    <x v="1"/>
    <s v="532.02"/>
    <s v="532.01"/>
    <s v="53700"/>
    <s v="Umwelt"/>
    <s v="Stadt Köln: Nach Abfallarten differenzierte erzeugte Abfallmenge Stadt Koeln"/>
    <s v="&lt;p&gt;Abfallmengen&lt;strong&gt; in Tonnen&lt;/strong&gt; bezogen auf die Jahre &lt;strong&gt;ab&lt;/strong&gt; 2011. Erzeugt in der Stadt Köln.&lt;/p&gt;_x000a__x000a_&lt;p&gt;Datenherkunft: &lt;a href=&quot;http://www.abfall-nrw.de/aida/glossar.php?id=abila&amp;amp;link=1&amp;amp;rueck=beenden&quot; target=&quot;_blank&quot;&gt;ABILA &lt;/a&gt;Â - Kommunale Abfallbilanzen&lt;br /&gt;_x000a_Quelle: &lt;a href=&quot;http://www.abfall-nrw.de/aida/&quot; target=&quot;_blank&quot;&gt;http://www.abfall-nrw.de/aida/&lt;/a&gt;&lt;/p&gt;_x000a__x000a_&lt;p&gt;Unter der angegebenen Quelle finden Sie auch Daten zu den Â zurückliegenden Jahren und auch bezogen auf weitere Gebietskörperschaften, Kreise und Städte.&lt;/p&gt;_x000a__x000a_&lt;p&gt;Weitere Informationen hierzu finden Sie beimÂ Landesamt für Natur, Umwelt und Verbraucherschutz NRW -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nach-abfallarten-differenzierte-erzeugte-abfallmenge-stadt-koeln"/>
    <s v="1bd83218-86b7-4db6-a5e9-4fcd2d60a4d2"/>
    <s v="http://dcat-ap.de/def/licenses/cc-by"/>
    <s v="AWB Köln"/>
    <s v="envi"/>
  </r>
  <r>
    <x v="1"/>
    <x v="1"/>
    <x v="0"/>
    <s v="Abfallmengen"/>
    <x v="1"/>
    <s v="532.02"/>
    <s v="532.01"/>
    <s v="53700"/>
    <s v="Umwelt"/>
    <s v="Stadt Köln: Summe erzeugter und entsorgter Abfaelle Stadt Koeln"/>
    <s v="&lt;p&gt;Abfallmengen &lt;strong&gt;in Tonnen&lt;/strong&gt; bezogen auf die Jahre ab 2011. Erzeugt in der Stadt Koeln / Entsorgt in der Stadt Köln.&lt;/p&gt;_x000a__x000a_&lt;p&gt;Datenherkunft: &lt;a href=&quot;http://www.abfall-nrw.de/aida/glossar.php?id=abila&amp;amp;link=1&amp;amp;rueck=beenden&quot; target=&quot;_blank&quot;&gt;ABILA&lt;/a&gt;Â  - Kommunale Abfallbilanzen&lt;br /&gt;&lt;strong&gt;Quelle:&lt;/strong&gt; &lt;a href=&quot;http://www.abfall-nrw.de/aida/&quot; target=&quot;_blank&quot;&gt;http://www.abfall-nrw.de/aida/&lt;/a&gt;&lt;/p&gt;_x000a__x000a_&lt;p&gt;Unter der angegebenen Quelle finden Sie auch Daten zu den weiter zurückliegenden Jahren und auch bezogen auf weitere Gebietskörperschaften, Kreise und Städte.&lt;/p&gt;_x000a__x000a_&lt;p&gt;Weitere Informationen hierzu finden Sie beimÂ Landesamt für Natur, Umwelt und Verbraucherschutz NRW -Â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summe-erzeugter-und-entsorgter-abfaelle-stadt-koeln"/>
    <s v="01024664-4e3d-47f0-b404-fef2612dda1a"/>
    <s v="http://dcat-ap.de/def/licenses/cc-by"/>
    <s v="AWB Köln"/>
    <s v="envi"/>
  </r>
  <r>
    <x v="2"/>
    <x v="1"/>
    <x v="0"/>
    <s v="Abfallmengen"/>
    <x v="1"/>
    <s v="532.02"/>
    <s v="532.01"/>
    <s v="53700"/>
    <s v="Umwelt"/>
    <s v="Nach Abfallarten differenzierte entsorgte Abfallmenge der Stadt Düsseldorf"/>
    <s v="&lt;p&gt;Der Datensatz enthält das Aufkommen der verschiedenen Abfallarten in Düsseldorf ab 2009.&lt;/p&gt;&lt;p&gt;Die Datei &quot;Aufkommen Abfallarten ab 2009&quot; enthält folgende Spalteninformationen:&lt;/p&gt;&lt;ul&gt;&lt;li&gt;Abfallart: Benennung der Abfallart&lt;/li&gt;&lt;li&gt;2009 – 2017: Menge in Tonnen&lt;/li&gt;&lt;/ul&gt;"/>
    <s v="https://opendata.duesseldorf.de/dataset/nach-abfallarten-differenzierte-entsorgte-abfallmenge-der-stadt-d%C3%BCsseldorf"/>
    <s v="ea062403-fd93-4304-8dc9-eca9eeb0c80c"/>
    <s v="http://dcat-ap.de/def/licenses/dl-by-de/2.0"/>
    <s v="Landeshauptstadt Düsseldorf"/>
    <s v="envi"/>
  </r>
  <r>
    <x v="1"/>
    <x v="2"/>
    <x v="0"/>
    <s v="Abgabestellen"/>
    <x v="2"/>
    <s v="532.02"/>
    <s v="532.01"/>
    <s v="53700"/>
    <s v="Umwelt"/>
    <s v="Stadt Köln: Betriebshöfe in Köln"/>
    <s v="&lt;p&gt;Übersicht der Betriebshöfe zur Abgabe von Elektrokleingeräten.&lt;/p&gt;"/>
    <s v="https://offenedaten-koeln.de/dataset/betriebsh%C3%B6fe-k%C3%B6ln"/>
    <s v="6e47444e-8286-4d5e-a72e-d3dac352ad6f"/>
    <s v="http://dcat-ap.de/def/licenses/cc-by"/>
    <s v="AWB Köln"/>
    <s v="envi"/>
  </r>
  <r>
    <x v="1"/>
    <x v="2"/>
    <x v="0"/>
    <s v="Abgabestellen"/>
    <x v="2"/>
    <s v="532.02"/>
    <s v="532.01"/>
    <s v="53700"/>
    <s v="Umwelt"/>
    <s v="Stadt Köln: Bürgerämter zur Abgabe von Elektrokleingeräten"/>
    <s v="&lt;p&gt;Übersicht der Bürgerämter in Köln zur Abgabe von Batterien CDs und Elektrokleingeräten.&lt;/p&gt;"/>
    <s v="https://offenedaten-koeln.de/dataset/b%C3%BCrger%C3%A4mter-zur-abgabe-von-elektrokleinger%C3%A4ten"/>
    <s v="5a06e5a7-be36-4206-be2b-9c05585e4dd7"/>
    <s v="http://dcat-ap.de/def/licenses/cc-by"/>
    <s v="AWB Köln"/>
    <s v="envi"/>
  </r>
  <r>
    <x v="3"/>
    <x v="2"/>
    <x v="0"/>
    <s v="Abgabestellen"/>
    <x v="2"/>
    <s v="532.02"/>
    <s v="532.01"/>
    <s v="53700"/>
    <s v="Umwelt"/>
    <s v="Stadt Bonn: Elektrokleingeräte Standorte von Sammelstellen"/>
    <s v="Die API gibt die Standorte der Elektrokleingeräte Sammelstellen (Rote Tonnen) der bonnorange AöR im Stadtgebiet Bonn aus."/>
    <s v="https://opendata.bonn.de/dataset/elektrokleinger%C3%A4te-standorte-von-sammelstellen"/>
    <s v="24d211ff-fa05-46db-935b-1440d000b41d"/>
    <s v="http://dcat-ap.de/def/licenses/cc-by"/>
    <s v="bonnorange AöR"/>
    <s v="envi"/>
  </r>
  <r>
    <x v="1"/>
    <x v="2"/>
    <x v="0"/>
    <s v="Abgabestellen"/>
    <x v="2"/>
    <s v="532.02"/>
    <s v="532.01"/>
    <s v="53700"/>
    <s v="Umwelt"/>
    <s v="Stadt Köln: Sammelstellen für Weihnachtsbäume in Köln"/>
    <s v="&lt;p&gt;&lt;span style=&quot;color:rgb(77, 77, 77); font-family:helvetica neue,helvetica,arial,sans-serif&quot;&gt;Alle Sammelstellen für Weihnachtsbäume werden in der unten stehenden Ressource aufgeführt. Falls Ihr Wohnblock auf eigene Initiative Sammelplätze anbietet, bitten wir die Hausmeister und Verwalter, unserenÂ &lt;/span&gt;&lt;a href=&quot;http://www.awbkoeln.de/unternehmen/kontakt/&quot; style=&quot;margin: 0px; padding: 0px; border: 0px; outline: 0px; vertical-align: baseline; font-family: 'Helvetica Neue', Helvetica, Arial, sans-serif; line-height: 18px; color: rgb(204, 0, 0); text-decoration: none;&quot; target=&quot;_blank&quot; title=&quot;Kundenservice&quot;&gt;Kundenservice&lt;/a&gt;&lt;span style=&quot;color:rgb(77, 77, 77); font-family:helvetica neue,helvetica,arial,sans-serif&quot;&gt;Â per Mail zu informieren.&lt;/span&gt;&lt;/p&gt;_x000a_"/>
    <s v="https://offenedaten-koeln.de/dataset/sammelstellen-f%C3%BCr-weihnachtsb%C3%A4ume-k%C3%B6ln"/>
    <s v="e12e1fd5-8d7d-42cd-8b38-e0e19b7624e4"/>
    <s v="http://dcat-ap.de/def/licenses/cc-by"/>
    <s v="AWB Köln"/>
    <s v="envi"/>
  </r>
  <r>
    <x v="1"/>
    <x v="2"/>
    <x v="0"/>
    <s v="Abgabestellen"/>
    <x v="2"/>
    <s v="532.02"/>
    <s v="532.01"/>
    <s v="53700"/>
    <s v="Umwelt"/>
    <s v="Stadt Köln: Schadstoff-Mobil in Köln"/>
    <s v="&lt;p&gt;Das Schadstoff-Mobil steht regelmäßig in jedem Veedel.&lt;/p&gt;_x000a__x000a_&lt;p&gt;Zusätzlich können schadstoffhaltige Abfälle jederzeit bei den Sammelstellen derÂ &lt;a href=&quot;http://www.awbkoeln.de/private-haushalte/abfall-trennen-entsorgen/wertstoff-center/&quot; style=&quot;margin: 0px; padding: 0px; border: 0px; outline: 0px; vertical-align: baseline; font-family: inherit; font-size: inherit; font-style: inherit; font-variant: inherit; line-height: inherit; color: rgb(204, 0, 0); text-decoration: none;&quot; target=&quot;_blank&quot; title=&quot;Wertstoff-Center&quot;&gt;Wertstoff-Center&lt;/a&gt;Â entsorgt werden.&lt;/p&gt;_x000a__x000a_&lt;p&gt;&lt;strong&gt;Hinweis: Bitte informieren Sie sich immer tagesaktuell über die Schadstofftermine. Änderungen sind vorbehalten&lt;/strong&gt;&lt;/p&gt;_x000a_"/>
    <s v="https://offenedaten-koeln.de/dataset/schadstoff-mobil-k%C3%B6ln"/>
    <s v="1dd8e210-85f2-4eb6-8a3f-b52b52f1f39a"/>
    <s v="http://dcat-ap.de/def/licenses/cc-by"/>
    <s v="AWB Köln"/>
    <s v="envi"/>
  </r>
  <r>
    <x v="1"/>
    <x v="2"/>
    <x v="0"/>
    <s v="Abgabestellen"/>
    <x v="2"/>
    <s v="532.02"/>
    <s v="532.01"/>
    <s v="53700"/>
    <s v="Umwelt"/>
    <s v="Stadt Köln: Wertstoff-Center in Köln"/>
    <s v="&lt;p&gt;Abfälle können in haushaltsüblichen Mengen an diese Wertstoff-Center gebracht werden.&lt;/p&gt;&lt;p&gt;Wir nehmen an:&lt;/p&gt;&lt;ul&gt;&lt;li&gt;Sperrmüll, Elektroaltgeräte, Metalle, Papier/Pappe, Schadstoffe, Bauschutt&lt;/li&gt;&lt;li&gt;Kostenlose Annahme von haushaltsüblichen Mengen an Altkleidern, CDs/DVDs, Elektro-Altgeräten, Grünschnitt, Leichtverpackungen, Metall, Papier, Pappe/Kartonagen, Schadstoffen und Sperrmüll&lt;/li&gt;&lt;li&gt;Kostenpflichtige Annahme von Bauschutt in Kleinmengen (Gewerbeschadstoffe nur in Ossendorf)&lt;/li&gt;&lt;/ul&gt;&lt;p&gt;Wir nehmen nicht an:&lt;/p&gt;&lt;p&gt;Asbest, Dämmmaterial, Außenhölzer, Teerpappe&lt;/p&gt;&lt;ul&gt;&lt;li&gt;Sprengstoff, Munition&lt;/li&gt;&lt;li&gt;Gasflaschen&lt;/li&gt;&lt;li&gt;Â Infektiöses Material, Tierkadaver&lt;/li&gt;&lt;li&gt;Â Motoren, Getriebeöle&lt;/li&gt;&lt;li&gt;Gewerbeschadstoffe&lt;/li&gt;&lt;/ul&gt;"/>
    <s v="https://offenedaten-koeln.de/dataset/wertstoff-center-k%C3%B6ln"/>
    <s v="e347aedd-ba4a-4987-8fdb-b6ff22871a84"/>
    <s v="http://dcat-ap.de/def/licenses/cc-by"/>
    <s v="AWB Köln"/>
    <s v="envi"/>
  </r>
  <r>
    <x v="3"/>
    <x v="2"/>
    <x v="0"/>
    <s v="Abgabestellen"/>
    <x v="2"/>
    <s v="532.02"/>
    <s v="532.01"/>
    <s v="53700"/>
    <s v="Umwelt"/>
    <s v="Stadt Bonn: Wert- und Schadstoffsammelstellen"/>
    <s v="Die API gibt die die Standorte der Wert- und Schadstoffsammelstellen der bonnorange AöR in Bonn aus."/>
    <s v="https://opendata.bonn.de/dataset/wert-und-schadstoffsammelstellen"/>
    <s v="392db819-f7b7-4867-9f77-ff15a5e3fd20"/>
    <s v="http://dcat-ap.de/def/licenses/cc-by"/>
    <s v="bonnorange AöR"/>
    <s v="envi"/>
  </r>
  <r>
    <x v="3"/>
    <x v="3"/>
    <x v="0"/>
    <s v="Beteiligungen"/>
    <x v="3"/>
    <s v="532.02"/>
    <s v="532.01"/>
    <s v="53700"/>
    <s v="Umwelt"/>
    <s v="Stadt Bonn: Berichte der bonnorange AöR"/>
    <s v="Die Berichte enthalten Daten und Entwicklungen des Wirtschaftsjahres des Dienstleistungsunternehmens für Abfallwirtschaft und Stadtreinigung bonnorange AöR zu bestimmten Auswertungsstichtagen."/>
    <s v="https://opendata.bonn.de/dataset/berichte-der-bonnorange-a%C3%B6r"/>
    <s v="2f8c1bc3-5a5f-4d20-8f44-262008adcd4f"/>
    <s v="http://dcat-ap.de/def/licenses/cc-by"/>
    <s v="bonnorange AöR"/>
    <s v="gove"/>
  </r>
  <r>
    <x v="1"/>
    <x v="4"/>
    <x v="0"/>
    <s v="Betriebe"/>
    <x v="2"/>
    <s v="532.02"/>
    <s v="532.01"/>
    <s v="53700"/>
    <s v="Umwelt"/>
    <s v="Stadt Köln: AWB Hauptverwaltung"/>
    <s v="&lt;p&gt;AWB Abfallwirtschaftsbetriebe Köln GmbH&lt;/p&gt;_x000a_"/>
    <s v="https://offenedaten-koeln.de/dataset/awb-hauptverwaltung"/>
    <s v="802b955b-554a-4099-a933-999874fc9191"/>
    <s v="http://dcat-ap.de/def/licenses/cc-by"/>
    <s v="AWB Köln"/>
    <s v="envi"/>
  </r>
  <r>
    <x v="1"/>
    <x v="5"/>
    <x v="0"/>
    <s v="Container"/>
    <x v="2"/>
    <s v="532.02"/>
    <s v="532.01"/>
    <s v="53700"/>
    <s v="Umwelt"/>
    <s v="Stadt Köln: Altkleider-Container in Köln"/>
    <s v="&lt;p&gt;&lt;span style=&quot;color:rgb(77, 77, 77); font-family:helvetica neue,helvetica,arial,sans-serif&quot;&gt;Die Standortliste zeigt an, wo Altkleiderspenden abgegeben werden können. Sie gibt Auskunft über die Standorte der Altkleider-Container der Stadt Köln und der AWB.&lt;/span&gt;&lt;/p&gt;_x000a_"/>
    <s v="https://offenedaten-koeln.de/dataset/altkleider-container-k%C3%B6ln"/>
    <s v="4b6c92ff-648c-41aa-a9e1-19b8c9c637af"/>
    <s v="http://dcat-ap.de/def/licenses/cc-by"/>
    <s v="AWB Köln"/>
    <s v="soci"/>
  </r>
  <r>
    <x v="1"/>
    <x v="5"/>
    <x v="0"/>
    <s v="Container"/>
    <x v="2"/>
    <s v="532.02"/>
    <s v="532.01"/>
    <s v="53700"/>
    <s v="Umwelt"/>
    <s v="Stadt Köln: Kleiderkammern in Köln"/>
    <s v="&lt;p&gt;In Köln gibt es zahlreiche Bedürftige, die auf Kleiderspenden angewiesen sind. Hilfsorganisationen und Kleiderkammern in Köln bieten gemeinnützige Projekte an, um hilfebedürftige Personen in Kölns Veedeln zu unterstützen.&lt;/p&gt;_x000a__x000a_&lt;p&gt;Hier finden Sie eine Übersicht gemeinnütziger Einrichtungen, die gerne Ihre Altkleider-Spende entgegennehmen.&lt;/p&gt;_x000a__x000a_&lt;p&gt;&lt;strong&gt;Information:&lt;/strong&gt;&lt;/p&gt;_x000a__x000a_&lt;p&gt;&lt;strong&gt;Vorsicht ist bei unbekannten Sammlungen geboten. Einige illegale Sammler versuchen den Eindruck zu erwecken, dass gemeinnützige Organisationen hinter ihrer Sammlung stehen. Wenn Sie sich unsicher sind, ob es sich um eine legale, gemeinnützige Sammlung handelt, melden Sie sich bei der der&lt;/strong&gt;Â &lt;a href=&quot;http://www.altkleiderkoeln.de/kontaktservice.html&quot; style=&quot;margin: 0px; padding: 0px; border: 0px; outline: 0px; vertical-align: baseline; font-family: inherit; font-size: inherit; font-style: inherit; font-variant: inherit; line-height: inherit; color: rgb(204, 0, 0); text-decoration: none;&quot; target=&quot;_blank&quot; title=&quot;Stadt Köln&quot;&gt;&lt;strong&gt;Stadt Köln&lt;/strong&gt;&lt;/a&gt;&lt;strong&gt;.&lt;/strong&gt;&lt;/p&gt;_x000a__x000a_&lt;p&gt;Wo Sie Kleiderspenden in Köln abgeben können, finden Sie in dieser Datei.&lt;/p&gt;_x000a_"/>
    <s v="https://offenedaten-koeln.de/dataset/kleiderkammern-k%C3%B6ln"/>
    <s v="963d5796-093f-4667-bc30-e98135fc9220"/>
    <s v="http://dcat-ap.de/def/licenses/cc-by"/>
    <s v="AWB Köln"/>
    <s v="soci"/>
  </r>
  <r>
    <x v="3"/>
    <x v="5"/>
    <x v="0"/>
    <s v="Container"/>
    <x v="2"/>
    <s v="532.02"/>
    <s v="532.01"/>
    <s v="53700"/>
    <s v="Umwelt"/>
    <s v="Stadt Bonn: Altglascontainer Standorte"/>
    <s v="Die API gibt die Standorte der Altglascontainer in Bonn aus."/>
    <s v="https://opendata.bonn.de/dataset/altglascontainer-standorte"/>
    <s v="2e7b1c15-8178-4493-a353-95193bfb2cff"/>
    <s v="http://dcat-ap.de/def/licenses/cc-by"/>
    <s v="bonnorange AöR"/>
    <s v="envi"/>
  </r>
  <r>
    <x v="3"/>
    <x v="5"/>
    <x v="0"/>
    <s v="Container"/>
    <x v="2"/>
    <s v="532.02"/>
    <s v="532.01"/>
    <s v="53700"/>
    <s v="Umwelt"/>
    <s v="Stadt Bonn: Alttextilcontainer Standorte"/>
    <s v="Die API liefert die Standorte der Alttextilcontainer  der bonnorange AöR und des gemeinnützigen Vereins ARGE im Stadtgebiet Bonn."/>
    <s v="https://opendata.bonn.de/dataset/alttextilcontainer-standorte"/>
    <s v="7ca997a9-4b20-404f-9974-da8735ef6633"/>
    <s v="http://dcat-ap.de/def/licenses/cc-by"/>
    <s v="bonnorange AöR"/>
    <m/>
  </r>
  <r>
    <x v="3"/>
    <x v="5"/>
    <x v="0"/>
    <s v="Container"/>
    <x v="2"/>
    <s v="532.02"/>
    <s v="532.01"/>
    <s v="53700"/>
    <s v="Umwelt"/>
    <s v="Stadt Bonn: Altpapiercontainer Standorte"/>
    <s v="Die API liefert die Standorte der Altpapiercontainer in Bonn._x000a_"/>
    <s v="https://opendata.bonn.de/dataset/altpapiercontainer-standorte"/>
    <s v="5ae6b48d-1070-4ae5-a725-9d48ebe35aef"/>
    <s v="http://dcat-ap.de/def/licenses/cc-by"/>
    <s v="bonnorange AöR"/>
    <s v="envi"/>
  </r>
  <r>
    <x v="0"/>
    <x v="5"/>
    <x v="0"/>
    <s v="Container"/>
    <x v="2"/>
    <s v="532.02"/>
    <s v="532.01"/>
    <s v="53700"/>
    <s v="Umwelt"/>
    <s v="Stadt Moers: Containerstandorte in Moers"/>
    <s v="Der Datensatz enthält die Geodaten (in WGS 84 Auf städtischem Grundbesitz) zu den Containerstandorten in Moers._x000a_Hinweis: Einige wenige Standorte in der Datei sind nicht mehr aktuell. Der Datensatz wird aktualisiert."/>
    <s v="http://www.offenedaten.moers.de"/>
    <s v="faea8cd6-5cd7-400c-be08-7822ef094946"/>
    <s v="http://dcat-ap.de/def/licenses/dl-zero-de/2_0"/>
    <s v="ENNI Stadt &amp; Service"/>
    <m/>
  </r>
  <r>
    <x v="3"/>
    <x v="5"/>
    <x v="0"/>
    <s v="Container"/>
    <x v="2"/>
    <s v="532.02"/>
    <s v="532.01"/>
    <s v="53700"/>
    <s v="Umwelt"/>
    <s v="Stadt Bonn: Standorte der Grüncontainer"/>
    <s v="Der Datensatz liefert die Standorte der mobilen (temporäre Angebote vor Ort mit Wochentag, Uhrzeit) und stationäre Grüncontainer der bonnorange AöR im Bonner Stadtgebiet. Bitte beachten Sie, dass einige stationäre Standorte in den Wintermonaten nicht zur Nutzung zur Verfügung stehen."/>
    <s v="https://opendata.bonn.de/dataset/standorte-der-gr%C3%BCncontainer"/>
    <s v="e8d323d3-8b3e-4414-ab6f-060f348dea37"/>
    <s v="http://dcat-ap.de/def/licenses/cc-by"/>
    <s v="bonnorange AöR"/>
    <s v="envi"/>
  </r>
  <r>
    <x v="3"/>
    <x v="6"/>
    <x v="0"/>
    <s v="Entwässerung"/>
    <x v="4"/>
    <s v="532.03"/>
    <s v="532.03"/>
    <s v="53700"/>
    <s v="Umwelt"/>
    <s v="Stadt Bonn: Kennzahlen zur Stadtentwässerung 2015"/>
    <s v="Kennzahlen zum Bonner Gewässer, Kanalnetz und Kläranlagen sowie das Betriebsergebnis für den Bereich der Stadtentwässerung."/>
    <s v="https://opendata.bonn.de/dataset/kennzahlen-zur-stadtentw%C3%A4sserung-2015"/>
    <s v="d02e9706-af6b-4f53-8681-e11b3e74c562"/>
    <s v="http://dcat-ap.de/def/licenses/cc-zero"/>
    <s v="Stadt Bonn"/>
    <s v="envi"/>
  </r>
  <r>
    <x v="3"/>
    <x v="6"/>
    <x v="0"/>
    <s v="Entwässerung"/>
    <x v="4"/>
    <s v="532.03"/>
    <s v="532.03"/>
    <s v="53700"/>
    <s v="Umwelt"/>
    <s v="Stadt Bonn: Kennzahlen zur Stadtenwässerung 2014"/>
    <s v="Kennzahlen zum Bonner Gewässer, Kanalnetz und Kläranlagen sowie das Betriebsergebnis für den Bereich der Stadtentwässerung."/>
    <s v="https://opendata.bonn.de/dataset/kennzahlen-zur-stadtenw%C3%A4sserung-2014"/>
    <s v="480e731d-d3f4-473c-82f2-47ef0c473b58"/>
    <s v="http://dcat-ap.de/def/licenses/cc-zero"/>
    <s v="Stadt Bonn"/>
    <s v="envi"/>
  </r>
  <r>
    <x v="3"/>
    <x v="6"/>
    <x v="0"/>
    <s v="Entwässerung"/>
    <x v="4"/>
    <s v="532.03"/>
    <s v="532.03"/>
    <s v="53700"/>
    <s v="Umwelt"/>
    <s v="Stadt Bonn: Kennzahlen zur Stadtentwässerung 2013"/>
    <s v="Kennzahlen zum Bonner Gewässer, Kanalnetz und Kläranlagen sowie das Betriebsergebnis für den Bereich der Stadtentwässerung."/>
    <s v="https://opendata.bonn.de/dataset/kennzahlen-zur-stadtentw%C3%A4sserung-2013"/>
    <s v="049aebf6-95a1-425d-a868-59f4c27a2f40"/>
    <s v="http://dcat-ap.de/def/licenses/cc-zero"/>
    <s v="Stadt Bonn"/>
    <s v="tran"/>
  </r>
  <r>
    <x v="3"/>
    <x v="7"/>
    <x v="0"/>
    <s v="Gremien"/>
    <x v="0"/>
    <s v="532.02"/>
    <s v="532.01"/>
    <s v="53700"/>
    <s v="Umwelt"/>
    <s v="Stadt Bonn: Sitzungen des Verwaltungsrates bonnorange AöR"/>
    <s v="Übersicht mit den Vorlagen zu Einladungen und Niederschriften der öffentlichen Sitzungen des Verwaltungsrates. Der direkte Zugang zu Einzeldokumenten befindet sich in Vorbereitung."/>
    <s v="https://opendata.bonn.de/dataset/sitzungen-des-verwaltungsrates-bonnorange-a%C3%B6r"/>
    <s v="897d3965-cf34-4656-bffb-a1f859c39463"/>
    <s v="http://dcat-ap.de/def/licenses/cc-by"/>
    <s v="bonnorange AöR"/>
    <s v="gove"/>
  </r>
  <r>
    <x v="3"/>
    <x v="8"/>
    <x v="0"/>
    <s v="Müllabfuhr"/>
    <x v="0"/>
    <s v="532.02"/>
    <s v="532.01"/>
    <s v="53700"/>
    <s v="Umwelt"/>
    <s v="Stadt Bonn: Abfallplaner Müllabfuhrtermine 2016"/>
    <s v="Auflistung der Müllabfuhrtermine der bonnorange AöR für die Rest-, Bio-, Papiertonne, Grüner Punkt und Sperrmüll im Stadtgebiet Bonn."/>
    <s v="https://opendata.bonn.de/dataset/abfallplaner-m%C3%BCllabfuhrtermine-2016"/>
    <s v="80f6a236-6479-4ddc-b3e9-4029d5350b3d"/>
    <s v="http://dcat-ap.de/def/licenses/cc-by"/>
    <s v="bonnorange AöR"/>
    <s v="envi"/>
  </r>
  <r>
    <x v="3"/>
    <x v="8"/>
    <x v="0"/>
    <s v="Müllabfuhr"/>
    <x v="0"/>
    <s v="532.02"/>
    <s v="532.01"/>
    <s v="53700"/>
    <s v="Umwelt"/>
    <s v="Stadt Bonn: Abfallplaner Müllabfuhrtermine 2017"/>
    <s v="Auflistung der Müllabfuhrtermine der bonnorange AöR für die Rest-, Bio-, Papiertonne, Grüner Punkt und Sperrmüll im Stadtgebiet Bonn."/>
    <s v="https://opendata.bonn.de/dataset/abfallplaner-m%C3%BCllabfuhrtermine-2017"/>
    <s v="8ee1e1e9-ee6d-4148-98be-4835272f4132"/>
    <s v="http://dcat-ap.de/def/licenses/cc-by"/>
    <s v="bonnorange AöR"/>
    <s v="envi"/>
  </r>
  <r>
    <x v="3"/>
    <x v="8"/>
    <x v="0"/>
    <s v="Müllabfuhr"/>
    <x v="0"/>
    <s v="532.02"/>
    <s v="532.01"/>
    <s v="53700"/>
    <s v="Umwelt"/>
    <s v="Stadt Bonn: Abfallplaner Müllabfuhrtermine 2018"/>
    <s v="Auflistung der Müllabfuhrtermine der bonnorange AöR für die Rest-, Bio-, Papiertonne, Grüner Punkt und Sperrmüll im Stadtgebiet Bonn für das Jahr 2018."/>
    <s v="https://opendata.bonn.de/dataset/abfallplaner-m%C3%BCllabfuhrtermine-2018"/>
    <s v="684f4f79-e661-4cba-8e37-e0850e5e33ed"/>
    <s v="http://dcat-ap.de/def/licenses/cc-by"/>
    <s v="bonnorange AöR"/>
    <s v="envi"/>
  </r>
  <r>
    <x v="3"/>
    <x v="8"/>
    <x v="0"/>
    <s v="Müllabfuhr"/>
    <x v="0"/>
    <s v="532.02"/>
    <s v="532.01"/>
    <s v="53700"/>
    <s v="Umwelt"/>
    <s v="Stadt Bonn: Abfallplaner Müllabfuhrtermine 2015"/>
    <s v="Gelistet sind die Müllabfuhrtermine, welche nach Straßenzügen abschnittsweise sortiert sind."/>
    <s v="https://opendata.bonn.de/dataset/abfallplaner-m%C3%BCllabfuhrtermine-2015"/>
    <s v="d73a72b2-7590-474b-8e08-c72d120bd764"/>
    <s v="http://dcat-ap.de/def/licenses/cc-by"/>
    <s v="bonnorange AöR"/>
    <s v="envi"/>
  </r>
  <r>
    <x v="2"/>
    <x v="9"/>
    <x v="0"/>
    <s v="Müllgebühren"/>
    <x v="4"/>
    <s v="532.02"/>
    <s v="532.01"/>
    <s v="53700"/>
    <s v="Umwelt"/>
    <s v="Müllgebühren der Stadt Düsseldorf"/>
    <s v="&lt;p&gt;Der Datensatz enthält die Müllgebühren – getrennt nach Abfallart - für die Stadt Düsseldorf.&lt;/p&gt;_x000a__x000a_&lt;p&gt;Die Stadt Düsseldorf ist für die Entsorgung der Abfälle aus privaten Haushalten verantwortlich. Die Entsorgung und Sammlung der Abfälle führt die AWISTA GmbH im Auftrag der Stadt durch.&lt;/p&gt;_x000a__x000a_&lt;p&gt;Die Gebühren der Abfallentsorgung werden durch den Rat beschlossen. Sie dienen nicht nur zur Finanzierung der Müllabfuhr, sondern auch einer Vielzahl an weiteren Serviceleistungen rund um die Entsorgung von Abfällen.&lt;/p&gt;_x000a__x000a_&lt;p&gt;In Düsseldorf stehen vier Tonnen zur Verfügung:&lt;/p&gt;_x000a__x000a_&lt;p&gt;Braune Tonne für Bioabfälle,&lt;/p&gt;_x000a__x000a_&lt;p&gt;Blaue Tonne für Papier,&lt;/p&gt;_x000a__x000a_&lt;p&gt;Gelbe Tonne für Wertstoffe,&lt;/p&gt;_x000a__x000a_&lt;p&gt;Graue Tonne für Restmüll.&lt;/p&gt;_x000a__x000a_&lt;p&gt;Die Entsorgung der gelben Tonne ist gebührenfrei und erfolgt im 14-Tage-Rhythmus.&lt;/p&gt;_x000a__x000a_&lt;p&gt;Die Papiertonnen werden 14-täglich geleert und sind im Vollservice gebührenpflichtig, im Teilservice gebührenfrei.&lt;/p&gt;_x000a__x000a_&lt;p&gt;Die Biotonnen werden 14-täglich gebührenpflichtig geleert.&lt;/p&gt;_x000a__x000a_&lt;p&gt;Die Restmüllentsorgung erfolgt im Vollservice. Für die Stadtteile Wittlaer, Kalkum, Angermund, Unterbach und Hubbelrath wurden Teilservicegebiete gebildet, für die es einen festen Abschlag auf die Leistungsgebühr gibt.&lt;/p&gt;_x000a__x000a_&lt;p&gt;Die Abfuhr der Bio- und Papiertonnen kann im gesamten Stadtgebiet im Voll- bzw. Teilservice erfolgen, wenn ein entsprechender Antrag genehmigt wurde.&lt;/p&gt;_x000a__x000a_&lt;p&gt;Beim Teilservice sind die 60 l – 240 l-Sammelbehälter zu den Leerungszeiten in nicht verkehrsbehindernder Weise im Straßenraum aufzustellen. Falls dieses nicht rechtzeitig am Tag der Leerung möglich ist, dürfen die Sammelbehälter bereits am Vortag der Leerung ab 20 Uhr entsprechend aufgestellt werden.&lt;/p&gt;_x000a__x000a_&lt;p&gt;Weitere Informationen zum Thema Abfallentsorgung und Abfallvermeidung finden Sie auf der Seite des &lt;a href=&quot;https://www.duesseldorf.de/umweltamt/umweltthemen-von-a-z/abfall.html&quot; target=&quot;_blank&quot;&gt;Umweltamtes&lt;/a&gt;.&lt;/p&gt;_x000a_"/>
    <s v="https://opendata.duesseldorf.de/dataset/m%C3%BCllgeb%C3%BChren-der-stadt-d%C3%BCsseldorf"/>
    <s v="4b7cae66-84df-492a-a818-a1e105f9b4ee"/>
    <s v="http://dcat-ap.de/def/licenses/dl-by-de/2.0"/>
    <s v="Landeshauptstadt Düsseldorf"/>
    <s v="envi"/>
  </r>
  <r>
    <x v="1"/>
    <x v="10"/>
    <x v="1"/>
    <s v="Baufertigstellungen"/>
    <x v="4"/>
    <s v="511.03"/>
    <s v="511.03"/>
    <s v="52102"/>
    <s v="Regierung und öffentlicher Sektor"/>
    <s v="Stadt Köln: Bauen Und Wohnen Baufertigstellungen"/>
    <s v="&lt;p&gt;&lt;strong&gt;Strukturdaten zum Themenkomplex: 030 – Bauen und Wohnen, Baufertigstellungen&lt;/strong&gt; Es kann in diesem Datensatz nach den folgenden Kriterien recherchiert werden:&lt;/p&gt;&lt;ul&gt;&lt;li&gt;010 – Baufertigstellungen insgesamt&lt;/li&gt;&lt;li&gt;030 – Neubau Wohn- und Nichtwohngebäude&lt;/li&gt;&lt;li&gt;040 – Neubau nach Wohngebäudearten&lt;/li&gt;&lt;li&gt;050 – Wohnungen durch Baumaßnahmen (Umbau)&lt;/li&gt;&lt;/ul&gt;"/>
    <s v="https://offenedaten-koeln.de/dataset/bauen-und-wohnen-baufertigstellungen"/>
    <s v="6f94253b-a2a9-4f96-8310-7bd90b556f74"/>
    <s v="http://dcat-ap.de/def/licenses/cc-by"/>
    <s v="Stadt Köln"/>
    <m/>
  </r>
  <r>
    <x v="1"/>
    <x v="10"/>
    <x v="1"/>
    <s v="Baufertigstellungen"/>
    <x v="1"/>
    <s v="511.03"/>
    <s v="511.03"/>
    <s v="52102"/>
    <s v="Regierung und öffentlicher Sektor"/>
    <s v="Stadt Köln: Baufertigstellungen Koeln"/>
    <s v="&lt;p&gt;Statistik der Baufertigstellungen in Köln seit 1985 nach Stadtbezirk, Baustoffart, Beheizart, Gebäudeart, Haustyp, Heizenergie Primär, Warmwasser Primär.Â &lt;/p&gt;_x000a_"/>
    <s v="https://offenedaten-koeln.de/dataset/baufertigstellungen-koeln"/>
    <s v="4c87281d-9999-40a7-8e49-d8604c9b808c"/>
    <s v="http://dcat-ap.de/def/licenses/cc-by"/>
    <s v="Stadt Köln"/>
    <m/>
  </r>
  <r>
    <x v="1"/>
    <x v="11"/>
    <x v="1"/>
    <s v="Baugenehmigungen"/>
    <x v="4"/>
    <s v="511.03"/>
    <s v="511.03"/>
    <s v="52102"/>
    <s v="Regierung und öffentlicher Sektor"/>
    <s v="Stadt Köln: Bauen Und Wohnen Baugenehmigungen"/>
    <s v="&lt;p&gt;&lt;strong&gt;Strukturdaten zum Themenkomplex: 031 – Bauen und Wohnen, Baugenehmigungen&lt;/strong&gt; Es kann in diesem Datensatz nach den folgenden Kriterien recherchiert werden:&lt;/p&gt;&lt;ul&gt;&lt;li&gt;010 – Baugenehmigungen insgesamt&lt;/li&gt;&lt;li&gt;030 – Neubau Wohn- und Nichtwohngebäude&lt;/li&gt;&lt;li&gt;040 – Neubau nach Wohngebäudearten&lt;/li&gt;&lt;li&gt;050 – Wohnungen durch Baumaßnahmen (Umbau)&lt;/li&gt;&lt;/ul&gt;"/>
    <s v="https://offenedaten-koeln.de/dataset/bauen-und-wohnen-baugenehmigungen"/>
    <s v="5e5190df-f48d-4ead-9b23-5d15001300f8"/>
    <s v="http://dcat-ap.de/def/licenses/cc-by"/>
    <s v="Stadt Köln"/>
    <m/>
  </r>
  <r>
    <x v="3"/>
    <x v="12"/>
    <x v="1"/>
    <s v="Bauprojekte"/>
    <x v="3"/>
    <s v="511.03"/>
    <s v="511.03"/>
    <s v="52102"/>
    <s v="Regierung und öffentlicher Sektor"/>
    <s v="Stadt Bonn: Berichterstattung städtische Bauprojekte"/>
    <s v="ln Ausführung des Ratsbeschlusses veröffentlicht die Stadt Bonn auf den nachfolgenden Seiten monatlich Controlling Berichte über große städtische Bauprojekte. &lt;br /&gt;&lt;br /&gt;_x000a__x000a_Die Definition &quot;große städtische Bauprojekte&quot; wird grundsätzlich ab einer Wertgrenze von einer Gesamtkostensumme größer 2 Mio. â‚¬ verstanden. Gesamtsumme bedeutet Brutto-Kosten des Bauprojektes inklusive aller Baunebenkosten. Darüber hinaus können auch Projekte aufgenommen werden, die wegen ihrer öffentlichen Bedeutung eine gesamtstädtische Tragweite erwarten lassen. Die Berichtspflicht beginnt bei allen neuen Bauprojekten mit Start der Projektphase &quot;Vorentwurfsplanung&quot; und endet nach Abschluss der Schlusszahlung aller Gewerke und Honorare. &lt;br /&gt;&lt;br /&gt;_x000a__x000a_Inhalt der Berichte: &lt;br /&gt;_x000a_Die Berichte bestehen aus zwei Blättern: Deckblatt und Terminplan. Die Schwerpunkte der Berichte basieren auf den wesentlichen Entwicklungen zu Kosten- und Terminsituationen und werden im Sinne einer risikoorientierten Frühwarnfunktion verstanden.&lt;br /&gt;&lt;br /&gt;_x000a__x000a_Herausgeber: Der Oberbürgermeister der Bundesstadt Bonn, Referat Verwaltungssteuerung"/>
    <s v="https://opendata.bonn.de/dataset/berichterstattung-st%C3%A4dtische-bauprojekte"/>
    <s v="0ba8ef99-1012-4faa-9ab4-c20f8de859ed"/>
    <s v="http://dcat-ap.de/def/licenses/cc-zero"/>
    <s v="Stadt Bonn"/>
    <s v="gove"/>
  </r>
  <r>
    <x v="1"/>
    <x v="12"/>
    <x v="1"/>
    <s v="Bauprojekte"/>
    <x v="4"/>
    <s v="511.03"/>
    <s v="511.03"/>
    <s v="52102"/>
    <s v="Regierung und öffentlicher Sektor"/>
    <s v="Stadt Köln: Bauprojekte staedtische Gebaeude Koeln"/>
    <s v="&lt;p&gt;Auflistung von Bauprojekten an städtischen Gebäuden in Köln&lt;/p&gt;_x000a_"/>
    <s v="https://offenedaten-koeln.de/dataset/bauprojekte-staedtische-gebaeude-koeln"/>
    <s v="8d3a85bb-1fca-4140-9eff-1f1098a02340"/>
    <s v="http://dcat-ap.de/def/licenses/cc-by"/>
    <s v="Stadt Köln"/>
    <m/>
  </r>
  <r>
    <x v="1"/>
    <x v="12"/>
    <x v="1"/>
    <s v="Bauprojekte"/>
    <x v="2"/>
    <s v="511.03"/>
    <s v="511.03"/>
    <s v="52102"/>
    <s v="Regierung und öffentlicher Sektor"/>
    <s v="Stadt Köln: Bauprojekte in Köln"/>
    <s v="&lt;p&gt;Georeferenzierte Auflistung der Kölner Bauprojekte. Eine Visualisierung findet man hier:Â &lt;a href=&quot;http://www.stadt-koeln.de/politik-und-verwaltung/gebaeudewirtschaft/bau-projekte/&quot;&gt;http://www.stadt-koeln.de/politik-und-verwaltung/gebaeudewirtschaft/bau-projekte/&lt;/a&gt;Â &lt;/p&gt;&lt;p&gt;Â &lt;/p&gt;&lt;p&gt;Felder:&lt;/p&gt;&lt;ul&gt;&lt;li&gt;OBJECTID (Type: esriFieldTypeOID, Alias: OBJECTID)&lt;/li&gt;&lt;li&gt;Shape (Type: esriFieldTypeGeometry, Alias: Shape)&lt;/li&gt;&lt;li&gt;NAME (Type: esriFieldTypeString, Alias: Name - Bezeichnung, Length: 150 )&lt;/li&gt;&lt;li&gt;UMSETZUNG (Type: esriFieldTypeString, Alias: Umsetzung, Length: 50 )&lt;/li&gt;&lt;li&gt;TYP (Type: esriFieldTypeString, Alias: Typ, Length: 20 )&lt;/li&gt;&lt;li&gt;HYPERLINK (Type: esriFieldTypeString, Alias: Link, Length: 200 )&lt;/li&gt;&lt;li&gt;KOORX (Type: esriFieldTypeDouble, Alias: X-Koordinate)&lt;/li&gt;&lt;li&gt;KOORY (Type: esriFieldTypeDouble, Alias: Y-Koordinate)&lt;/li&gt;&lt;li&gt;HYPERLINK2 (Type: esriFieldTypeString, Alias: Bilder, Length: 2147483647 )&lt;/li&gt;&lt;li&gt;KURZTEXT (Type: esriFieldTypeString, Alias: KURZTEXT, Length: 2147483647 )&lt;/li&gt;&lt;li&gt;HIGHLIGHT (Type: esriFieldTypeSmallInteger, Alias: HIGHLIGHT)&lt;/li&gt;&lt;li&gt;TYPUS (Type: esriFieldTypeString, Alias: TYPUS, Length: 150 )&lt;/li&gt;&lt;li&gt;NR_STADTBEZIRK (Type: esriFieldTypeString, Alias: NR_STADTBEZIRK, Length: 1 )&lt;/li&gt;&lt;li&gt;STADTBEZIRK (Type: esriFieldTypeString, Alias: STADTBEZIRK, Length: 40 )&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auprojekte-k%C3%B6ln"/>
    <s v="7767eaf8-76a9-4b8a-85cb-ac742d549f69"/>
    <s v="http://dcat-ap.de/def/licenses/cc-by"/>
    <s v="Stadt Köln"/>
    <m/>
  </r>
  <r>
    <x v="2"/>
    <x v="13"/>
    <x v="1"/>
    <s v="Gebäude"/>
    <x v="2"/>
    <s v="511.03"/>
    <s v="511.03"/>
    <s v="52102"/>
    <s v="Regierung und öffentlicher Sektor"/>
    <s v="Gebäude in Düsseldorf über 55 Meter"/>
    <s v="&lt;p&gt;Der Datensatz enthält die Standorte und weitere Informationen, z. B. Baujahr oder Architekt, der Gebäude über 55 m in Düsseldorf.&lt;/p&gt;&lt;p&gt;Die Datei &quot;Hochhäuser in Düsseldorf.csv&quot; enthält folgende Spalteninformationen:&lt;/p&gt;&lt;ul&gt;&lt;li&gt;Latitude: Geographische Breite&lt;/li&gt;&lt;li&gt;Longitude: Geographische Länge&lt;/li&gt;&lt;li&gt;Â Altitude: Geographische Höhe&lt;/li&gt;&lt;li&gt;Geometry: Standort&lt;/li&gt;&lt;li&gt;Gebäude: Name des Gebäudes&lt;/li&gt;&lt;li&gt;Adresse: Straßenname und Hausnummer&lt;/li&gt;&lt;li&gt;Stadtteil: Name des Stadtteils&lt;/li&gt;&lt;li&gt;Adresserläuterung: zusätzliche Ortsangabe&lt;/li&gt;&lt;li&gt;Gebäudehöhe in Meter: Höhe des Gebäudes in Meter&lt;/li&gt;&lt;li&gt;Stockwerke: Anzahl der Stockwerke im Gebäude&lt;/li&gt;&lt;li&gt;Eröffnet im Jahr: Eröffnungsdatum des Gebäudes&lt;/li&gt;&lt;li&gt;Architekt: Name des/der Architekten&lt;/li&gt;&lt;/ul&gt;"/>
    <s v="https://opendata.duesseldorf.de/dataset/geb%C3%A4ude-d%C3%BCsseldorf-%C3%BCber-55-meter"/>
    <s v="c735212d-a583-4044-92d4-cdb301312641"/>
    <s v="http://dcat-ap.de/def/licenses/dl-by-de/2.0"/>
    <s v="Landeshauptstadt Düsseldorf"/>
    <m/>
  </r>
  <r>
    <x v="3"/>
    <x v="14"/>
    <x v="2"/>
    <s v="Einrichtungen"/>
    <x v="2"/>
    <s v="000.03"/>
    <s v="111.16"/>
    <s v="11400"/>
    <s v="Regierung und öffentlicher Sektor"/>
    <s v="Stadt Bonn: Standorte von Bundeseinrichtungen in Bonn"/>
    <s v="Die API liefert die Standorte der öffentlichen Einrichtungen des Bundes im Bonner Stadtgebiet."/>
    <s v="https://opendata.bonn.de/dataset/standorte-von-bundeseinrichtungen-bonn"/>
    <s v="21e92270-5fd0-42b2-b094-4d16a3f4315c"/>
    <s v="http://dcat-ap.de/def/licenses/cc-zero"/>
    <s v="Stadt Bonn"/>
    <s v="soci"/>
  </r>
  <r>
    <x v="3"/>
    <x v="14"/>
    <x v="2"/>
    <s v="Einrichtungen"/>
    <x v="2"/>
    <s v="124.01"/>
    <s v="111.16"/>
    <s v="11400"/>
    <s v="Regierung und öffentlicher Sektor"/>
    <s v="Stadt Bonn: Einwohnermeldeämter"/>
    <s v="Die Datensätze mit einer Übersicht der Einwohnermelderämter in Deutschland wurden freundlicherweise von Sascha Foerster zur Verfügung gestellt. Die Übersichten wurden im Rahmen der Studie zur Identifikation von Langzeiteffekten der Kriegs- und Nachkriegskindheit auf gesundheitliche und psychologische Aspekte im höheren Alter erstellt. Weitere Informationen zu der Forschung &quot;Deutsche Nachkriegskinder rev.&quot; finden Sie unter: http://zakunibonn.hypotheses.org"/>
    <s v="https://opendata.bonn.de/dataset/einwohnermelde%C3%A4mter"/>
    <s v="c26c02b9-674f-42ac-8ae3-ca43ea773c5c"/>
    <s v="http://dcat-ap.de/def/licenses/cc-zero"/>
    <s v="Social Open Data"/>
    <s v="soci"/>
  </r>
  <r>
    <x v="3"/>
    <x v="14"/>
    <x v="2"/>
    <s v="Einrichtungen"/>
    <x v="3"/>
    <s v="111.16 "/>
    <s v="111.16"/>
    <s v="11400"/>
    <s v="Regierung und öffentlicher Sektor"/>
    <s v="Stadt Bonn: Ämter der Stadt Bonn"/>
    <s v="Bezeichnung der Ämter der Stadtverwaltung Bonn mit Organisationsziffer."/>
    <s v="https://opendata.bonn.de/dataset/%C3%A4mter-der-stadt-bonn"/>
    <s v="943a71bd-8a81-4a06-8491-0d7fdf0367a4"/>
    <s v="http://dcat-ap.de/def/licenses/cc-zero"/>
    <s v="Stadt Bonn"/>
    <s v="gove"/>
  </r>
  <r>
    <x v="2"/>
    <x v="14"/>
    <x v="2"/>
    <s v="Einrichtungen"/>
    <x v="2"/>
    <s v="111.16"/>
    <s v="111.16"/>
    <s v="11400"/>
    <s v="Regierung und öffentlicher Sektor"/>
    <s v="Behördenstandorte in Düsseldorf"/>
    <s v="&lt;p&gt;Der Datensatz enthält Listen von Ämtern, Büchereien, Bezirksverwaltungen, Bürgerbüros, Ministerien u.v.m. in der Landeshauptstadt Düsseldorf mit den Informationen, wie sie im Stadtplan bzw. im Geoportal dargestellt sind.&lt;/p&gt;_x000a__x000a_&lt;p&gt;Â &lt;/p&gt;_x000a_"/>
    <s v="https://opendata.duesseldorf.de/dataset/beh%C3%B6rdenstandorte-d%C3%BCsseldorf"/>
    <s v="99b13b58-da96-4ed6-8190-ea8cdacd3b0c"/>
    <s v="http://dcat-ap.de/def/licenses/dl-by-de/2.0"/>
    <s v="Landeshauptstadt Düsseldorf"/>
    <s v="gove"/>
  </r>
  <r>
    <x v="2"/>
    <x v="14"/>
    <x v="2"/>
    <s v="Einrichtungen"/>
    <x v="2"/>
    <s v="111.16"/>
    <s v="111.16"/>
    <s v="11400"/>
    <s v="Regierung und öffentlicher Sektor"/>
    <s v="Bezirksvertretungen und Bezirksverwaltungsstellen in Düsseldorf"/>
    <s v="&lt;p&gt;Der Datensatz enthält Informationen zu den Bezirksvertretungen und Bezirksverwaltungsstellen in Düsseldorf.&lt;/p&gt;_x000a_"/>
    <s v="https://opendata.duesseldorf.de/dataset/bezirksvertretungen-und-bezirksverwaltungsstellen-d%C3%BCsseldorf"/>
    <s v="d29d30d3-146e-496d-ba4b-79e9ebc52ea3"/>
    <s v="http://dcat-ap.de/def/licenses/dl-by-de/2.0"/>
    <s v="Landeshauptstadt Düsseldorf"/>
    <s v="gove"/>
  </r>
  <r>
    <x v="3"/>
    <x v="14"/>
    <x v="2"/>
    <s v="Einrichtungen"/>
    <x v="3"/>
    <s v="111.16"/>
    <s v="111.16"/>
    <s v="11400"/>
    <s v="Regierung und öffentlicher Sektor"/>
    <s v="Stadt Bonn: Dezernatsverteilungsplan"/>
    <s v="Organisationsübersicht der Dezernate der Stadtverwaltung Bonn."/>
    <s v="https://opendata.bonn.de/dataset/dezernatsverteilungsplan"/>
    <s v="08bc013f-0d9f-4430-8dc6-ee1f9941c77c"/>
    <s v="http://dcat-ap.de/def/licenses/cc-zero"/>
    <s v="Stadt Bonn"/>
    <s v="gove"/>
  </r>
  <r>
    <x v="3"/>
    <x v="14"/>
    <x v="2"/>
    <s v="Einrichtungen"/>
    <x v="2"/>
    <s v="000.04"/>
    <s v="111.16"/>
    <s v="11400"/>
    <s v="Regierung und öffentlicher Sektor"/>
    <s v="Stadt Bonn: Standorte von Landeseinrichtungen NRW in Bonn"/>
    <s v="Die API liefert die Standorte der Landeseinrichtungen in Bonn als Punktdaten."/>
    <s v="https://opendata.bonn.de/dataset/standorte-von-landeseinrichtungen-nrw-bonn"/>
    <s v="f01cbfdf-b75e-472a-bdf3-1d058bb545ce"/>
    <s v="http://dcat-ap.de/def/licenses/cc-zero"/>
    <s v="Stadt Bonn"/>
    <s v="gove"/>
  </r>
  <r>
    <x v="0"/>
    <x v="14"/>
    <x v="2"/>
    <s v="Einrichtungen"/>
    <x v="0"/>
    <s v="111.16"/>
    <s v="111.16"/>
    <s v="11400"/>
    <s v="Regierung und öffentlicher Sektor"/>
    <s v="Stadt Moers: Öffnungszeiten der Fachbereiche und Einrichtungen"/>
    <s v="Der Datensatz enthält Informationen zu den Öffnungszeiten städtischer Fachbereiche und Einrichtungen."/>
    <s v="http://www.offenedaten.moers.de"/>
    <s v="55bf5893-0ad9-49f8-90c7-6d947c150d96"/>
    <s v="http://dcat-ap.de/def/licenses/dl-zero-de/2_0"/>
    <s v="Stadt Moers"/>
    <s v="gove"/>
  </r>
  <r>
    <x v="3"/>
    <x v="14"/>
    <x v="2"/>
    <s v="Einrichtungen"/>
    <x v="2"/>
    <s v="111.16"/>
    <s v="111.16"/>
    <s v="11400"/>
    <s v="Regierung und öffentlicher Sektor"/>
    <s v="Stadt Bonn: Standorte der Stadtverwaltung Bonn"/>
    <s v="Die API enthält die Standortdaten der Dienststellen der Stadtverwaltung Bonn. Hierbei handelt es sich um die Gebäudestandorte öffentlicher, städtischer Einrichtungen."/>
    <s v="https://opendata.bonn.de/dataset/standorte-der-stadtverwaltung-bonn"/>
    <s v="34b3e312-a24d-4dfc-b5c1-cfb12a4a8401"/>
    <s v="http://dcat-ap.de/def/licenses/cc-zero"/>
    <s v="Stadt Bonn"/>
    <s v="gove"/>
  </r>
  <r>
    <x v="0"/>
    <x v="14"/>
    <x v="2"/>
    <s v="Einrichtungen"/>
    <x v="4"/>
    <s v="111.16"/>
    <s v="111.16"/>
    <s v="11400"/>
    <s v="Regierung und öffentlicher Sektor"/>
    <s v="Stadt Moers: Telefonbuch der Stadtverwaltung"/>
    <s v="Der Datensatz enthält das Telefonverzeichnis der Stadt Moers. Der Datensatz ist alphabetisch sortiert."/>
    <s v="http://www.offenedaten.moers.de"/>
    <s v="bdf436b7-7f11-4f70-bacc-27503f12d72f"/>
    <s v="http://dcat-ap.de/def/licenses/dl-zero-de/2_0"/>
    <s v="Stadt Moers"/>
    <s v="gove"/>
  </r>
  <r>
    <x v="2"/>
    <x v="15"/>
    <x v="3"/>
    <s v="Arbeit"/>
    <x v="1"/>
    <s v="124.06"/>
    <s v="124.07"/>
    <s v="12101"/>
    <s v="Bevölkerung und Gesellschaft"/>
    <s v="Arbeitslos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arbeitslose-den-wohnquartieren-d%C3%BCsseldorf"/>
    <s v="fa353837-5183-47c7-8ff6-4f53d9dc91a3"/>
    <s v="http://dcat-ap.de/def/licenses/dl-by-de/2.0"/>
    <s v="Landeshauptstadt Düsseldorf"/>
    <s v="econ"/>
  </r>
  <r>
    <x v="2"/>
    <x v="15"/>
    <x v="3"/>
    <s v="Arbeit"/>
    <x v="1"/>
    <s v="124.06"/>
    <s v="124.07"/>
    <s v="12101"/>
    <s v="Bevölkerung und Gesellschaft"/>
    <s v="Sozialversicherungspflichtig Beschäftigte in Düsseldorf"/>
    <s v="&lt;p&gt;Der Datensatz enthält die Anzahl der sozialversicherungspflichtig Beschäftigten am Wohnort in den Stadtbezirken und Stadtteilen nach ausgewählten Merkmalen seit 2013 bis 2016.&lt;/p&gt;&lt;p&gt;Sozialversicherungspflichtig Beschäftigte sind alle Arbeitnehmerinnen und Arbeitnehmer einschließlich der zu ihrer Berufsausbildung Beschäftigten, die kranken-, renten-, pflegeversicherungspflichtig und/oder beitragspflichtig nach dem Recht der Arbeitsförderung sind oder für die von Arbeitgebern Beitragsanteile nach dem Recht der Arbeitsförderung zu entrichten sind.&lt;/p&gt;&lt;p&gt;Nicht zu sozialversicherungspflichtig Beschäftigen zählen Beamtinnen und Beamte, Selbstständige, mithelfende Familienangehörige, Berufs- und Zeitsoldatinnen und –soldaten sowie Wehr- und Zivildienstleistende.&lt;/p&gt;&lt;p&gt;Mehrfachbeschäftigte, die gleichzeitig zwei oder mehr versicherungspflichtigen Beschäftigungen nachgehen, werden nur nach den Merkmalen der zuletzt aufgenommenen Beschäftigung erfasst.&lt;/p&gt;&lt;p&gt;Ab 01.01.1990 kam es zu einer Grenzverschiebung zwischen den Stadtteilen Eller und Lierenfeld.&lt;/p&gt;&lt;p&gt;2014 wurde der Bereich Knittkuhl von Hubbelrath abgespalten und bildet seitdem einen eigenen Stadtteil&lt;/p&gt;&lt;p&gt;&lt;em&gt;Die Datei â€žSozialversicherungspflichtig Beschäftigte in Düsseldorf insgesamt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nsgesamt in den Stadtbezirken seit 2013â€œ enthält folgende Spalteninformationen:&lt;/p&gt;&lt;ul&gt;&lt;li&gt;Stadtbezirk: Nummer des Stadtbezirks&lt;/li&gt;&lt;li&gt;2013 – 2016: Anzahl der Beschäftigten&lt;/li&gt;&lt;/ul&gt;&lt;p&gt;Â &lt;/p&gt;&lt;p&gt;Die Datei â€žSozialversicherungspflichtig Beschäftigte in Düsseldorf insgesamt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Frauen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Frauen in Düsseldorf in den Stadtbezirken seit 2013â€œ enthält folgende Spalteninformationen:&lt;/p&gt;&lt;ul&gt;&lt;li&gt;Stadtbezirk: Nummer des Stadtbezirks&lt;/li&gt;&lt;li&gt;2013 – 2016: Anzahl der Beschäftigten&lt;/li&gt;&lt;/ul&gt;&lt;p&gt;Â &lt;/p&gt;&lt;p&gt;Die Datei â€žSozialversicherungspflichtig Beschäftigte Frauen in Düsseldorf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unter 2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unter 2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unter 2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55 bis unter 6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55 bis unter 6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55 bis unter 6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Ausländerinnen und Ausländer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Ausländerinnen und Ausländer in Düsseldorf in den Stadtbezirken seit 2013â€œ enthält folgende Spalteninformationen:&lt;/p&gt;&lt;ul&gt;&lt;li&gt;Stadtbezirk: Nummer des Stadtbezirks&lt;/li&gt;&lt;li&gt;2013 – 2016: Anzahl der Beschäftigten&lt;/li&gt;&lt;/ul&gt;&lt;p&gt;Â &lt;/p&gt;&lt;p&gt;Die Datei â€žSozialversicherungspflichtig Beschäftigte Ausländerinnen und Ausländer in Düsseldorf in den Stadtteilen seit 2013â€œ enthält folgende Spalteninformationen:&lt;/p&gt;&lt;ul&gt;&lt;li&gt;Stadtteilnummer: Nummer des Stadtteils&lt;/li&gt;&lt;li&gt;Stadtteil: Name des Stadtteils&lt;/li&gt;&lt;li&gt;2013 – 2016: Anzahl der Beschäftigten&lt;/li&gt;&lt;/ul&gt;"/>
    <s v="https://opendata.duesseldorf.de/dataset/sozialversicherungspflichtig-besch%C3%A4ftigte-d%C3%BCsseldorf"/>
    <s v="ea175591-0e9d-49db-9ab3-4c6a8f78c521"/>
    <s v="http://dcat-ap.de/def/licenses/dl-by-de/2.0"/>
    <s v="Landeshauptstadt Düsseldorf"/>
    <s v="econ"/>
  </r>
  <r>
    <x v="2"/>
    <x v="15"/>
    <x v="3"/>
    <s v="Arbeit"/>
    <x v="1"/>
    <s v="124.06"/>
    <s v="124.07"/>
    <s v="12101"/>
    <s v="Bevölkerung und Gesellschaft"/>
    <s v="Arbeitslose in den Sozialräumen Düsseldorf"/>
    <s v="&lt;p&gt;Der Datensatz enthält Zahlen zu den Arbeitslosen in Düsseldorf auf Ebene d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gt;Quelle: Statistik der Bundesagentur für Arbeit, eigene Berechnungen&lt;/p&gt;_x000a_"/>
    <s v="https://opendata.duesseldorf.de/dataset/arbeitslose-den-sozialr%C3%A4umen-d%C3%BCsseldorf"/>
    <s v="5531303c-457a-4d7a-897b-dad9133b90bc"/>
    <s v="http://dcat-ap.de/def/licenses/dl-by-de/2.0"/>
    <s v="Landeshauptstadt Düsseldorf"/>
    <s v="soci"/>
  </r>
  <r>
    <x v="1"/>
    <x v="15"/>
    <x v="3"/>
    <s v="Arbeit"/>
    <x v="1"/>
    <s v="124.06"/>
    <s v="124.07"/>
    <s v="12101"/>
    <s v="Bevölkerung und Gesellschaft"/>
    <s v="Stadt Köln: Arbeitsmarkt Statistik Koeln"/>
    <s v="&lt;p&gt;Statistische Informationen zu der Arbeitslosenquote in Köln (SGB, SGB II, SGB III ) für die Ebenen Stadtgebiet, Stadtbezirk und Stadtviertel.&lt;/p&gt;_x000a_&lt;p&gt;Felder:&lt;/p&gt;_x000a_&lt;ul&gt;_x000a_&lt;li&gt;OBJECTIDÂ ( type: esriFieldTypeOID , alias: OBJECTID )&lt;/li&gt;_x000a_&lt;li&gt;AGGRÂ ( type: esriFieldTypeSmallInteger , alias: AGGR )&lt;/li&gt;_x000a_&lt;li&gt;SUM_FLAECHEÂ ( type: esriFieldTypeDouble , alias: SUM_FLAECHE )&lt;/li&gt;_x000a_&lt;li&gt;NAMEÂ ( type: esriFieldTypeString , alias: Name , length: 5 )&lt;/li&gt;_x000a_&lt;li&gt;NUMMERÂ ( type: esriFieldTypeString , alias: Nummer , length: 20 )&lt;/li&gt;_x000a_&lt;li&gt;OBJECTID_1Â ( type: esriFieldTypeInteger , alias: OBJECTID_1 )&lt;/li&gt;_x000a_&lt;li&gt;AGSÂ ( type: esriFieldTypeString , alias: AGS , length: 8 )&lt;/li&gt;_x000a_&lt;li&gt;AM_SGB_INSG_AAÂ ( type: esriFieldTypeInteger , alias: insgesamt )&lt;/li&gt;_x000a_&lt;li&gt;AM_SGB_MANN_AAÂ ( type: esriFieldTypeInteger , alias: Männer )&lt;/li&gt;_x000a_&lt;li&gt;AM_SGB_FRAU_AAÂ ( type: esriFieldTypeInteger , alias: Frauen )&lt;/li&gt;_x000a_&lt;li&gt;AM_SGB_DEUTSCH_AAÂ ( type: esriFieldTypeInteger , alias: Deutsche )&lt;/li&gt;_x000a_&lt;li&gt;AM_SGB_UNTER25_AAÂ ( type: esriFieldTypeInteger , alias: unter 25 Jahre )&lt;/li&gt;_x000a_&lt;li&gt;AM_SGB_INSG_APÂ ( type: esriFieldTypeDouble , alias: insgesamt (%) )&lt;/li&gt;_x000a_&lt;li&gt;AM_SGB_MANN_APÂ ( type: esriFieldTypeDouble , alias: Männer (%) )&lt;/li&gt;_x000a_&lt;li&gt;AM_SGB_FRAU_APÂ ( type: esriFieldTypeDouble , alias: Frauen (%) )&lt;/li&gt;_x000a_&lt;li&gt;AM_SGB_DEUTSCH_APÂ ( type: esriFieldTypeDouble , alias: Deutsche (%) )&lt;/li&gt;_x000a_&lt;li&gt;AM_SGB_UNTER25_APÂ ( type: esriFieldTypeDouble , alias: unter 25 Jahre (%) )&lt;/li&gt;_x000a_&lt;li&gt;AM_SGB_INSG_HAÂ ( type: esriFieldTypeInteger , alias: insgesamt (hist.) )&lt;/li&gt;_x000a_&lt;li&gt;AM_SGB_MANN_HAÂ ( type: esriFieldTypeInteger , alias: Männer (hist.) )&lt;/li&gt;_x000a_&lt;li&gt;AM_SGB_FRAU_HAÂ ( type: esriFieldTypeInteger , alias: Frauen (hist.) )&lt;/li&gt;_x000a_&lt;li&gt;AM_SGB_DEUTSCH_HAÂ ( type: esriFieldTypeInteger , alias: Deutsche (hist.) )&lt;/li&gt;_x000a_&lt;li&gt;AM_SGB_UNTER25_HAÂ ( type: esriFieldTypeInteger , alias: unter 25 Jahre (hist.) )&lt;/li&gt;_x000a_&lt;li&gt;AM_SGB_INSG_HPÂ ( type: esriFieldTypeDouble , alias: insgesamt (hist.) (%) )&lt;/li&gt;_x000a_&lt;li&gt;AM_SGB_MANN_HPÂ ( type: esriFieldTypeDouble , alias: Männer (hist.) (%) )&lt;/li&gt;_x000a_&lt;li&gt;AM_SGB_FRAU_HPÂ ( type: esriFieldTypeDouble , alias: Frauen (hist.) (%) )&lt;/li&gt;_x000a_&lt;li&gt;AM_SGB_DEUTSCH_HPÂ ( type: esriFieldTypeDouble , alias: Deutsche (hist.) (%) )&lt;/li&gt;_x000a_&lt;li&gt;AM_SGB_UNTER25_HPÂ ( type: esriFieldTypeDouble , alias: unter 25 Jahre (hist.) (%) )&lt;/li&gt;_x000a_&lt;li&gt;OBJECTID_12Â ( type: esriFieldTypeInteger , alias: OBJECTID_12 )&lt;/li&gt;_x000a_&lt;li&gt;AGS_1Â ( type: esriFieldTypeString , alias: AGS , length: 8 )&lt;/li&gt;_x000a_&lt;li&gt;AM_SGB2_INSG_AAÂ ( type: esriFieldTypeInteger , alias: insgesamt )&lt;/li&gt;_x000a_&lt;li&gt;AM_SGB2_MANN_AAÂ ( type: esriFieldTypeInteger , alias: Männer )&lt;/li&gt;_x000a_&lt;li&gt;AM_SGB2_FRAU_AAÂ ( type: esriFieldTypeInteger , alias: Frauen )&lt;/li&gt;_x000a_&lt;li&gt;AM_SGB2_DEUTSCH_AAÂ ( type: esriFieldTypeInteger , alias: Deutsche )&lt;/li&gt;_x000a_&lt;li&gt;AM_SGB2_UNTER25_AAÂ ( type: esriFieldTypeInteger , alias: unter 25 Jahre )&lt;/li&gt;_x000a_&lt;li&gt;AM_SGB2_INSG_APÂ ( type: esriFieldTypeDouble , alias: insgesamt (%) )&lt;/li&gt;_x000a_&lt;li&gt;AM_SGB2_MANN_APÂ ( type: esriFieldTypeDouble , alias: Männer (%) )&lt;/li&gt;_x000a_&lt;li&gt;AM_SGB2_FRAU_APÂ ( type: esriFieldTypeDouble , alias: Frauen (%) )&lt;/li&gt;_x000a_&lt;li&gt;AM_SGB2_DEUTSCH_APÂ ( type: esriFieldTypeDouble , alias: Deutsche (%) )&lt;/li&gt;_x000a_&lt;li&gt;AM_SGB2_UNTER25_APÂ ( type: esriFieldTypeDouble , alias: unter 25 Jahre (%) )&lt;/li&gt;_x000a_&lt;li&gt;AM_SGB2_INSG_HAÂ ( type: esriFieldTypeInteger , alias: insgesamt (hist.) )&lt;/li&gt;_x000a_&lt;li&gt;AM_SGB2_MANN_HAÂ ( type: esriFieldTypeInteger , alias: Männer (hist.) )&lt;/li&gt;_x000a_&lt;li&gt;AM_SGB2_FRAU_HAÂ ( type: esriFieldTypeInteger , alias: Frauen (hist.) )&lt;/li&gt;_x000a_&lt;li&gt;AM_SGB2_DEUTSCH_HAÂ ( type: esriFieldTypeInteger , alias: Deutsche (hist.) )&lt;/li&gt;_x000a_&lt;li&gt;AM_SGB2_UNTER25_HAÂ ( type: esriFieldTypeInteger , alias: unter 25 Jahre (hist.) )&lt;/li&gt;_x000a_&lt;li&gt;AM_SGB2_INSG_HPÂ ( type: esriFieldTypeDouble , alias: insgesamt (hist.) (%) )&lt;/li&gt;_x000a_&lt;li&gt;AM_SGB2_MANN_HPÂ ( type: esriFieldTypeDouble , alias: Männer (hist.) (%) )&lt;/li&gt;_x000a_&lt;li&gt;AM_SGB2_FRAU_HPÂ ( type: esriFieldTypeDouble , alias: Frauen (hist.) (%) )&lt;/li&gt;_x000a_&lt;li&gt;AM_SGB2_DEUTSCH_HPÂ ( type: esriFieldTypeDouble , alias: Deutsche (hist.) (%) )&lt;/li&gt;_x000a_&lt;li&gt;AM_SGB2_UNTER25_HPÂ ( type: esriFieldTypeDouble , alias: unter 25 Jahre (hist.) (%) )&lt;/li&gt;_x000a_&lt;li&gt;OBJECTID_12_13Â ( type: esriFieldTypeInteger , alias: OBJECTID_12_13 )&lt;/li&gt;_x000a_&lt;li&gt;AGS_12Â ( type: esriFieldTypeString , alias: AGS , length: 8 )&lt;/li&gt;_x000a_&lt;li&gt;AM_SGB3_INSG_AAÂ ( type: esriFieldTypeInteger , alias: insgesamt )&lt;/li&gt;_x000a_&lt;li&gt;AM_SGB3_MANN_AAÂ ( type: esriFieldTypeInteger , alias: Männer )&lt;/li&gt;_x000a_&lt;li&gt;AM_SGB3_FRAU_AAÂ ( type: esriFieldTypeInteger , alias: Frauen )&lt;/li&gt;_x000a_&lt;li&gt;AM_SGB3_DEUTSCH_AAÂ ( type: esriFieldTypeInteger , alias: Deutsche )&lt;/li&gt;_x000a_&lt;li&gt;AM_SGB3_UNTER25_AAÂ ( type: esriFieldTypeInteger , alias: unter 25 Jahre )&lt;/li&gt;_x000a_&lt;li&gt;AM_SGB3_INSG_APÂ ( type: esriFieldTypeDouble , alias: insgesamt (%) )&lt;/li&gt;_x000a_&lt;li&gt;AM_SGB3_MANN_APÂ ( type: esriFieldTypeDouble , alias: Männer (%) )&lt;/li&gt;_x000a_&lt;li&gt;AM_SGB3_FRAU_APÂ ( type: esriFieldTypeDouble , alias: Frauen (%) )&lt;/li&gt;_x000a_&lt;li&gt;AM_SGB3_DEUTSCH_APÂ ( type: esriFieldTypeDouble , alias: Deutsche (%) )&lt;/li&gt;_x000a_&lt;li&gt;AM_SGB3_UNTER25_APÂ ( type: esriFieldTypeDouble , alias: unter 25 Jahre (%) )&lt;/li&gt;_x000a_&lt;li&gt;AM_SGB3_INSG_HAÂ ( type: esriFieldTypeInteger , alias: insgesamt (hist.) )&lt;/li&gt;_x000a_&lt;li&gt;AM_SGB3_MANN_HAÂ ( type: esriFieldTypeInteger , alias: Männer (hist.) )&lt;/li&gt;_x000a_&lt;li&gt;AM_SGB3_FRAU_HAÂ ( type: esriFieldTypeInteger , alias: Frauen (hist.) )&lt;/li&gt;_x000a_&lt;li&gt;AM_SGB3_DEUTSCH_HAÂ ( type: esriFieldTypeInteger , alias: Deutsche (hist.) )&lt;/li&gt;_x000a_&lt;li&gt;AM_SGB3_UNTER25_HAÂ ( type: esriFieldTypeInteger , alias: unter 25 Jahre (hist.) )&lt;/li&gt;_x000a_&lt;li&gt;AM_SGB3_INSG_HPÂ ( type: esriFieldTypeDouble , alias: insgesamt (hist.) (%) )&lt;/li&gt;_x000a_&lt;li&gt;AM_SGB3_MANN_HPÂ ( type: esriFieldTypeDouble , alias: Männer (hist.) (%) )&lt;/li&gt;_x000a_&lt;li&gt;AM_SGB3_FRAU_HPÂ ( type: esriFieldTypeDouble , alias: Frauen (hist.) (%) )&lt;/li&gt;_x000a_&lt;li&gt;AM_SGB3_DEUTSCH_HPÂ ( type: esriFieldTypeDouble , alias: Deutsche (hist.) (%) )&lt;/li&gt;_x000a_&lt;li&gt;AM_SGB3_UNTER25_HPÂ ( type: esriFieldTypeDouble , alias: unter 25 Jahre (hist.) (%) )&lt;/li&gt;_x000a_&lt;li&gt;SHAPEÂ ( type: esriFieldTypeGeometry , alias: Shape )&lt;/li&gt;_x000a_&lt;li&gt;SHAPE.AREAÂ ( type: esriFieldTypeDouble , alias: SHAPE.AREA )&lt;/li&gt;_x000a_&lt;li&gt;SHAPE.LENÂ ( type: esriFieldTypeDouble , alias: SHAPE.LEN )&lt;/li&gt;_x000a_&lt;/ul&gt;_x000a_&lt;p&gt;Â &lt;/p&gt;_x000a_&lt;blockquote&gt;&lt;p&gt;Visualisierung:Â &lt;a href=&quot;http://www.stadt-koeln.de/politik-und-verwaltung/statistik/statistische-daten-thematische-karte&quot;&gt;http://www.stadt-koeln.de/politik-und-verwaltung/statistik/statistische-...&lt;/a&gt;&lt;/p&gt;_x000a_&lt;p&gt;Zeitbezug: Dez. 2017&lt;/p&gt;_x000a_&lt;/blockquote&gt;_x000a_"/>
    <s v="https://offenedaten-koeln.de/dataset/arbeitsmarkt-statistik-koeln"/>
    <s v="b487d971-5219-4b7c-9739-61d699246b78"/>
    <s v="http://dcat-ap.de/def/licenses/cc-by"/>
    <s v="Stadt Köln"/>
    <s v="soci"/>
  </r>
  <r>
    <x v="1"/>
    <x v="15"/>
    <x v="3"/>
    <s v="Arbeit"/>
    <x v="1"/>
    <s v="124.06"/>
    <s v="124.07"/>
    <s v="12101"/>
    <s v="Bevölkerung und Gesellschaft"/>
    <s v="Stadt Köln: Beschäftigte und Arbeitslose"/>
    <s v="&lt;p&gt;Beschäftigte am Wohnort und Arbeitslose, aufgeteilt in Stadtteile, Stadtbezirke und die gesamte Stadt Köln.&lt;/p&gt;_x000a__x000a_&lt;p&gt;Â &lt;/p&gt;_x000a__x000a_&lt;p&gt;&lt;strong&gt;Hinweis zur Arbeitslosenquote:&lt;/strong&gt; Die geschätzte Quote ist der Anteil der Arbeitslosen an der auf die Stadtteile/-bezirke umverteilten &quot;Bezugszahl&quot; aller &quot;zivilen Erwerbspersonen&quot; (Selbstständige, mithelfende Familienangehörige, sowie sozialversicherungspflichtig und geringfügig Beschäftigte, Beamte, Arbeitslose). Hierzu ist die nur für die Gesamtstadt verfügbare â€œBezugszahlâ€ anteilmäßig so auf die Stadtteile/-bezirke verteilt worden, wie dort Einwohner mit Hauptwohnsitz im erwerbsfähigen Alter (15 bis unter 65 Jahre) leben.&lt;/p&gt;_x000a__x000a_&lt;p&gt;Â &lt;/p&gt;_x000a__x000a_&lt;p&gt;&lt;strong&gt;Hinweis zu â€žSozialversicherungspflichtig Beschäftigte am Wohnortâ€œ:&lt;/strong&gt; Bei den &quot;Sozialversicherungspflichtig Beschäftigten am Wohnort&quot; handelt es sich um Kölner Einwohner, die in Köln oder anderswo in einem (auch geringfügigen) sozialversicherungsÂ­pflichtigen Beschäftigtenverhältnis stehen.&lt;/p&gt;_x000a__x000a_&lt;p&gt;Â &lt;/p&gt;_x000a__x000a_&lt;p&gt;&lt;strong&gt;Beide Angaben beziehen sich auf die Statistik der Bundesagentur für Arbeit &lt;/strong&gt;&lt;/p&gt;_x000a__x000a_&lt;p&gt;Â &lt;/p&gt;_x000a__x000a_&lt;p&gt;Quelle: Statistik der Bundesagentur für Arbeit /Stadt Köln - Amt für Stadtentwicklung und Statistik&lt;/p&gt;_x000a_"/>
    <s v="https://offenedaten-koeln.de/dataset/besch%C3%A4ftigte-und-arbeitslose"/>
    <s v="6caaf82e-8a0a-418f-94ef-0822378c0fbc"/>
    <s v="http://dcat-ap.de/def/licenses/cc-by"/>
    <s v="Stadt Köln"/>
    <s v="soci"/>
  </r>
  <r>
    <x v="2"/>
    <x v="16"/>
    <x v="3"/>
    <s v="Bedarfsgemeinschaften"/>
    <x v="1"/>
    <s v="124.06"/>
    <s v="124.07"/>
    <s v="12101"/>
    <s v="Bevölkerung und Gesellschaft"/>
    <s v="Bedarfsgemeinschaften in den Sozialräumen Düsseldorf"/>
    <s v="&lt;p&gt;Der Datensatz enthält Zahlen zu den Bedarfsgemeinschaften nach SGB II auf Basis der Sozialräume von Düsseldorf.&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gt;Quelle: Statistik der Bundesagentur für Arbeit, eigene Berechnungen&lt;/p&gt;_x000a_"/>
    <s v="https://opendata.duesseldorf.de/dataset/bedarfsgemeinschaften-den-sozialr%C3%A4umen-d%C3%BCsseldorf"/>
    <s v="4d2a615e-31bd-4a53-bd98-f0c121172fe7"/>
    <s v="http://dcat-ap.de/def/licenses/dl-by-de/2.0"/>
    <s v="Landeshauptstadt Düsseldorf"/>
    <s v="soci"/>
  </r>
  <r>
    <x v="2"/>
    <x v="16"/>
    <x v="3"/>
    <s v="Bedarfsgemeinschaften"/>
    <x v="1"/>
    <s v="124.06"/>
    <s v="124.07"/>
    <s v="12101"/>
    <s v="Bevölkerung und Gesellschaft"/>
    <s v="Bedarfsgemeinschaften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_x000a_&lt;p&gt;Â &lt;/p&gt;_x000a_"/>
    <s v="https://opendata.duesseldorf.de/dataset/bedarfsgemeinschaften-den-wohnquartieren-d%C3%BCsseldorf"/>
    <s v="f3c86ca8-102c-4993-8757-710b47ea537a"/>
    <s v="http://dcat-ap.de/def/licenses/dl-by-de/2.0"/>
    <s v="Landeshauptstadt Düsseldorf"/>
    <s v="soci"/>
  </r>
  <r>
    <x v="1"/>
    <x v="17"/>
    <x v="3"/>
    <s v="Demografie"/>
    <x v="1"/>
    <s v="124.06"/>
    <s v="124.07"/>
    <s v="12101"/>
    <s v="Bevölkerung und Gesellschaft"/>
    <s v="Stadt Köln: Einwohner nach Altersgruppen"/>
    <s v="&lt;p&gt;Einwohner nach ausgewählten Altersgruppen, aufgeteilt in Stadtbezirke, Stadtteile und die gesamte Stadt Köln&lt;/p&gt;_x000a__x000a_&lt;p&gt;Â &lt;/p&gt;_x000a__x000a_&lt;p&gt;Quelle: Stadt Köln - Amt für Stadtentwicklung und Statistik (Statistisches Informationssystem)&lt;/p&gt;_x000a_"/>
    <s v="https://offenedaten-koeln.de/dataset/einwohner-nach-altersgruppen"/>
    <s v="fdeb99c8-8640-4539-b342-2eeaf06eefc9"/>
    <s v="http://dcat-ap.de/def/licenses/cc-by"/>
    <s v="Stadt Köln"/>
    <s v="soci"/>
  </r>
  <r>
    <x v="0"/>
    <x v="17"/>
    <x v="3"/>
    <s v="Demografie"/>
    <x v="1"/>
    <s v="124.06"/>
    <s v="124.07"/>
    <s v="12101"/>
    <s v="Bevölkerung und Gesellschaft"/>
    <s v="Stadt Moers: Bevölkerung in den Sozialatlasbezirken nach Altersstruktur (13 Gruppen) 2011"/>
    <s v="Der Datensatz enthält Angaben zur Altersstruktur der Bevölkerung in den Sozialatlasbezirken zum Stichtag 31.12.2011. Die Aktualisierung erfolgt jährlich."/>
    <s v="http://www.offenedaten.moers.de"/>
    <s v="882ad223-a09f-4fa8-8908-27e928167050"/>
    <s v="http://dcat-ap.de/def/licenses/dl-zero-de/2_0"/>
    <s v="Stadt Moers"/>
    <s v="soci"/>
  </r>
  <r>
    <x v="0"/>
    <x v="17"/>
    <x v="3"/>
    <s v="Demografie"/>
    <x v="1"/>
    <s v="124.06"/>
    <s v="124.07"/>
    <s v="12101"/>
    <s v="Bevölkerung und Gesellschaft"/>
    <s v="Stadt Moers: Bevölkerung in den Sozialatlasbezirken nach Altersstruktur (13 Gruppen) 2012"/>
    <s v="Der Datensatz enthält Angaben zur Altersstruktur der Bevölkerung in den Sozialatlasbezirken zum Stichtag 31.12.2012. Nach dem nächsten Stichtag wird ein neuer Datensatz angelegt."/>
    <s v="http://www.offenedaten.moers.de"/>
    <s v="5248438f-eb4d-4fbb-adcb-fbb5aabdc85a"/>
    <s v="http://dcat-ap.de/def/licenses/dl-zero-de/2_0"/>
    <s v="Stadt Moers"/>
    <s v="soci"/>
  </r>
  <r>
    <x v="4"/>
    <x v="18"/>
    <x v="3"/>
    <s v="Einwohnerzahl"/>
    <x v="1"/>
    <s v="124.06"/>
    <s v="124.07"/>
    <s v="12101"/>
    <s v="Bevölkerung und Gesellschaft"/>
    <s v="D06 Einwohner nach Alter und Staatsangehörigkeit Kerpen"/>
    <s v="&lt;p&gt;Anzahl der Einwohner einer Kommune unterteilt nach Alter und Staatsangehörikeit zu einem Stichtag&lt;/p&gt;_x000a_"/>
    <s v="https://offenedaten.kdvz-frechen.de/dataset/d06-einwohner-nach-alter-und-staatsangeh%C3%B6rigkeit-kerpen"/>
    <s v="8fb07f3b-dcd2-4ac7-9614-6ddc9c6f4106"/>
    <s v="http://dcat-ap.de/def/licenses/cc-by"/>
    <s v="Kerpen"/>
    <s v="soci"/>
  </r>
  <r>
    <x v="1"/>
    <x v="17"/>
    <x v="3"/>
    <s v="Demografie"/>
    <x v="1"/>
    <s v="124.06"/>
    <s v="124.07"/>
    <s v="12101"/>
    <s v="Bevölkerung und Gesellschaft"/>
    <s v="Stadt Köln: Einwohner Durchschnittsalter"/>
    <s v="&lt;p&gt;Durchschnittsalter der Einwohner, aufgeteilt in Stadtteile, Stadtbezirke und die gesamte Stadt Köln&lt;/p&gt;_x000a__x000a_&lt;p&gt;Â &lt;/p&gt;_x000a__x000a_&lt;p&gt;Quelle: Stadt Köln - Amt für Stadtentwicklung und Statistik (Statistisches Informationssystem)&lt;/p&gt;_x000a_"/>
    <s v="https://offenedaten-koeln.de/dataset/einwohner-durchschnittsalter"/>
    <s v="1cfa61fe-dc24-4c90-98c5-abcd658f6223"/>
    <s v="http://dcat-ap.de/def/licenses/cc-by"/>
    <s v="Stadt Köln"/>
    <s v="soci"/>
  </r>
  <r>
    <x v="3"/>
    <x v="17"/>
    <x v="3"/>
    <s v="Demografie"/>
    <x v="1"/>
    <s v="124.06"/>
    <s v="124.07"/>
    <s v="12101"/>
    <s v="Bevölkerung und Gesellschaft"/>
    <s v="Stadt Bonn: Bevölkerungsentwicklung"/>
    <s v="Entwicklung der Bevölkerung in den Stadtbezirken und der Altersgruppen"/>
    <s v="https://opendata.bonn.de/dataset/bev%C3%B6lkerungsentwicklung"/>
    <s v="942f12f0-8689-4e58-9648-77f8e4c3c8c2"/>
    <s v="http://dcat-ap.de/def/licenses/cc-zero"/>
    <s v="Stadt Bonn"/>
    <s v="soci"/>
  </r>
  <r>
    <x v="3"/>
    <x v="17"/>
    <x v="3"/>
    <s v="Demografie"/>
    <x v="1"/>
    <s v="124.06"/>
    <s v="124.07"/>
    <s v="12101"/>
    <s v="Bevölkerung und Gesellschaft"/>
    <s v="Stadt Bonn: Bevölkerungsstatistik"/>
    <s v="Eckzahlen der Bevölkerungsstatistik nach Stichtagen"/>
    <s v="https://opendata.bonn.de/dataset/bev%C3%B6lkerungsstatistik"/>
    <s v="7124f706-6c6a-4a10-8eea-61429430d671"/>
    <s v="http://dcat-ap.de/def/licenses/cc-zero"/>
    <s v="Stadt Bonn"/>
    <s v="soci"/>
  </r>
  <r>
    <x v="4"/>
    <x v="18"/>
    <x v="3"/>
    <s v="Einwohnerzahl"/>
    <x v="1"/>
    <s v="124.06"/>
    <s v="124.07"/>
    <s v="12101"/>
    <s v="Bevölkerung und Gesellschaft"/>
    <s v="D08 Familien nach Größe Kerpen"/>
    <s v="&lt;p&gt;AnzahlÂ Familien nachÂ Familiengröße von 1 Mitglied bis 15 Mitglieder pro Familie bezogen auf die Ortsteile und der gesamten Kommune zu einem Stichtag.&lt;/p&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
    <s v="https://offenedaten.kdvz-frechen.de/dataset/d08-familien-nach-gr%C3%B6%C3%9Fe-kerpen"/>
    <s v="0414d400-2f37-42e6-b7e5-d91fb2fd41ba"/>
    <s v="http://dcat-ap.de/def/licenses/cc-by"/>
    <s v="Kerpen"/>
    <s v="soci"/>
  </r>
  <r>
    <x v="4"/>
    <x v="18"/>
    <x v="3"/>
    <s v="Einwohnerzahl"/>
    <x v="1"/>
    <s v="124.06"/>
    <s v="124.07"/>
    <s v="12101"/>
    <s v="Bevölkerung und Gesellschaft"/>
    <s v="D07 Familien mit Anzahl Kinder Kerpen"/>
    <s v="&lt;div&gt;AnzahlÂ Familien nach Unterteilung 1 Kind bis 15 Kinder pro Familie bezogen auf die Ortsteile und der gesamten Kommune zu einem Stichtag.&lt;/div&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
    <s v="https://offenedaten.kdvz-frechen.de/dataset/d07-familien-mit-anzahl-kinder-kerpen"/>
    <s v="c8573052-0600-432c-8cb0-0e8b4a51a241"/>
    <s v="http://dcat-ap.de/def/licenses/cc-by"/>
    <s v="Kerpen"/>
    <s v="soci"/>
  </r>
  <r>
    <x v="1"/>
    <x v="17"/>
    <x v="3"/>
    <s v="Demografie"/>
    <x v="1"/>
    <s v="124.06"/>
    <s v="124.07"/>
    <s v="12101"/>
    <s v="Bevölkerung und Gesellschaft"/>
    <s v="Stadt Köln: Weibliche Einwohner"/>
    <s v="&lt;p&gt;Weibliche Einwohner nach ausgewählten Strukturen am 31.12.2010&lt;/p&gt;_x000a__x000a_&lt;p&gt;Â &lt;/p&gt;_x000a__x000a_&lt;p&gt;Quelle: Stadt Köln - Amt für Stadtentwicklung und Statistik (Statistisches Informationssystem)&lt;/p&gt;_x000a_"/>
    <s v="https://offenedaten-koeln.de/dataset/weibliche-einwohner"/>
    <s v="d1b09095-2c28-4a55-b27c-b597d6d599fe"/>
    <s v="http://dcat-ap.de/def/licenses/cc-by"/>
    <s v="Stadt Köln"/>
    <s v="soci"/>
  </r>
  <r>
    <x v="0"/>
    <x v="17"/>
    <x v="3"/>
    <s v="Demografie"/>
    <x v="1"/>
    <s v="124.06"/>
    <s v="124.07"/>
    <s v="12101"/>
    <s v="Bevölkerung und Gesellschaft"/>
    <s v="Stadt Moers: Frauenanteil in den Sozialatlasbezirken nach Altersstruktur (7 Gruppen) 2011"/>
    <s v="Der Datensatz enthält Angaben zum Frauenanteil nach Alter in den Sozialatlasbezirken zum Stichtag 31.12.2011."/>
    <s v="http://www.offenedaten.moers.de"/>
    <s v="2de04a74-aa58-4b46-bc3b-ad20ef1c1c3e"/>
    <s v="http://dcat-ap.de/def/licenses/dl-zero-de/2_0"/>
    <s v="Stadt Moers"/>
    <s v="soci"/>
  </r>
  <r>
    <x v="0"/>
    <x v="17"/>
    <x v="3"/>
    <s v="Demografie"/>
    <x v="1"/>
    <s v="124.06"/>
    <s v="124.07"/>
    <s v="12101"/>
    <s v="Bevölkerung und Gesellschaft"/>
    <s v="Stadt Moers: Frauenanteil in den Sozialatlasbezirken nach Altersstruktur (7 Gruppen) 2012"/>
    <s v="Der Datensatz enthält Angaben zum Frauenanteil nach Alter in den Sozialatlasbezirken zum Stichtag 31.12.2012"/>
    <s v="http://www.offenedaten.moers.de"/>
    <s v="9daa63f6-5e71-43a8-a652-f13bc6d596bb"/>
    <s v="http://dcat-ap.de/def/licenses/dl-zero-de/2_0"/>
    <s v="Stadt Moers"/>
    <s v="soci"/>
  </r>
  <r>
    <x v="0"/>
    <x v="17"/>
    <x v="3"/>
    <s v="Demografie"/>
    <x v="1"/>
    <s v="124.06"/>
    <s v="124.07"/>
    <s v="12101"/>
    <s v="Bevölkerung und Gesellschaft"/>
    <s v="Stadt Moers: Bevölkerung in den Sozialatlasbezirken nach Geschlecht 2011"/>
    <s v="Der Datensatz enthält Angaben zum Geschlecht der Bevölkerung in den Sozialatlasbezirken zum Stichtag 31.12.2011. Die Aktualisierung erfolgt jährlich."/>
    <s v="http://www.offenedaten.moers.de"/>
    <s v="2c987135-7823-409b-9445-367c69dc15d7"/>
    <s v="http://dcat-ap.de/def/licenses/dl-zero-de/2_0"/>
    <s v="Stadt Moers"/>
    <s v="soci"/>
  </r>
  <r>
    <x v="0"/>
    <x v="17"/>
    <x v="3"/>
    <s v="Demografie"/>
    <x v="1"/>
    <s v="124.06"/>
    <s v="124.07"/>
    <s v="12101"/>
    <s v="Bevölkerung und Gesellschaft"/>
    <s v="Stadt Moers: Bevölkerung in den Sozialatlasbezirken nach Geschlecht 2012"/>
    <s v="Der Datensatz enthält Angaben zum Geschlecht der Bevölkerung in den Sozialatlasbezirken zum Stichtag 31.12.2012."/>
    <s v="http://www.offenedaten.moers.de"/>
    <s v="f2d6ed5e-f62c-4101-94fb-059bd19f6ddf"/>
    <s v="http://dcat-ap.de/def/licenses/dl-zero-de/2_0"/>
    <s v="Stadt Moers"/>
    <s v="soci"/>
  </r>
  <r>
    <x v="4"/>
    <x v="17"/>
    <x v="3"/>
    <s v="Demografie"/>
    <x v="1"/>
    <s v="124.06"/>
    <s v="124.07"/>
    <s v="12101"/>
    <s v="Bevölkerung und Gesellschaft"/>
    <s v="D02 Änderung Familienstände eines Jahres Kerpen"/>
    <s v="&lt;p&gt;Zahlen zu Veränderungen der Familienstände.&lt;/p&gt;&lt;p&gt;Folgende Änderungen sind aufgelistet:&lt;/p&gt;&lt;ul&gt;&lt;li&gt;Aufhebung einer Lebenspartnerschaft&lt;/li&gt;&lt;li&gt;Begründung einer Lebenspartnerschaft&lt;/li&gt;&lt;li&gt;Ehescheidung&lt;/li&gt;&lt;li&gt;Eheschließung&lt;/li&gt;&lt;li&gt;Tod des Ehegatten&lt;/li&gt;&lt;li&gt;Tod des Lebenspartners&lt;/li&gt;&lt;/ul&gt;"/>
    <s v="https://offenedaten.kdvz-frechen.de/dataset/d02-%C3%A4nderung-familienst%C3%A4nde-eines-jahres-kerpen"/>
    <s v="76ac8610-911a-404c-ac90-e71ebcd81cd1"/>
    <s v="http://dcat-ap.de/def/licenses/cc-by"/>
    <s v="Kerpen"/>
    <s v="soci"/>
  </r>
  <r>
    <x v="4"/>
    <x v="17"/>
    <x v="3"/>
    <s v="Demografie"/>
    <x v="4"/>
    <s v="124.06"/>
    <s v="124.07"/>
    <s v="12101"/>
    <s v="Bevölkerung und Gesellschaft"/>
    <s v="D13 Archivdaten Geburten, Sterbefälle, Eheschließungen Stadt Kerpen"/>
    <s v="&lt;div&gt;Namentliche Auflistung von Geburten, Sterbefälle und Eheschließungen mit Datum und Urkundennummer. Nach Paragraph§5 des Personenstandsgesetzes (PStG) können nach den angegebenen Fristen (Geburtenregister 110 Jahre, Eheregister 80 Jahre und Sterberegister 30 Jahre) Daten zu den beurkundeten Registereinträgen veröffentlicht werden.&lt;/div&gt;_x000a__x000a_&lt;p&gt;Desweiteren wird eine Jahresstatistik aller Register bereitgestellt.&lt;/p&gt;_x000a_"/>
    <s v="https://offenedaten.kdvz-frechen.de/dataset/d13-archivdaten-geburten-sterbef%C3%A4lle-eheschlie%C3%9Fungen-stadt-kerpen"/>
    <s v="34da5b13-67f2-420a-9637-642b122f4d4b"/>
    <s v="http://dcat-ap.de/def/licenses/cc-by"/>
    <s v="Kerpen"/>
    <s v="soci"/>
  </r>
  <r>
    <x v="1"/>
    <x v="17"/>
    <x v="3"/>
    <s v="Demografie"/>
    <x v="1"/>
    <s v="124.06"/>
    <s v="124.07"/>
    <s v="12101"/>
    <s v="Bevölkerung und Gesellschaft"/>
    <s v="Stadt Köln: Einwohner nach Familienstand"/>
    <s v="&lt;p&gt;Einwohner nach Familienstand, aufgeteilt in Stadtteile, Stadtbezirke und die gesamte Stadt Köln&lt;/p&gt;_x000a__x000a_&lt;p&gt;Â &lt;/p&gt;_x000a__x000a_&lt;p&gt;Sonstige: (verpartnert, aufgehobene oder verwitwete Lebenspartnerschaft)&lt;/p&gt;_x000a__x000a_&lt;p&gt;Â &lt;/p&gt;_x000a__x000a_&lt;p&gt;Quelle: Stadt Köln - Amt für Stadtentwicklung und Statistik (Statistisches Informationssystem)&lt;/p&gt;_x000a_"/>
    <s v="https://offenedaten-koeln.de/dataset/einwohner-nach-familienstand"/>
    <s v="3ff531a8-8e67-4903-b9bc-66bef0f0e037"/>
    <s v="http://dcat-ap.de/def/licenses/cc-by"/>
    <s v="Stadt Köln"/>
    <s v="soci"/>
  </r>
  <r>
    <x v="0"/>
    <x v="17"/>
    <x v="3"/>
    <s v="Demografie"/>
    <x v="1"/>
    <s v="124.06"/>
    <s v="124.07"/>
    <s v="12101"/>
    <s v="Bevölkerung und Gesellschaft"/>
    <s v="Stadt Moers: Bevölkerung in den Sozialatlasbezirken nach Familienstand 2011"/>
    <s v="Der Datensatz enthält Angaben zum Familienstand der Bevölkerung in den Sozialatlasbezirken zum Stichtag 31.12.2011. Die Aktualisierung erfolgt jährlich."/>
    <s v="http://www.offenedaten.moers.de"/>
    <s v="dbaf9bb7-bc28-479b-b51e-731fc1dbf236"/>
    <s v="http://dcat-ap.de/def/licenses/dl-zero-de/2_0"/>
    <s v="Stadt Moers"/>
    <s v="soci"/>
  </r>
  <r>
    <x v="0"/>
    <x v="17"/>
    <x v="3"/>
    <s v="Demografie"/>
    <x v="1"/>
    <s v="124.06"/>
    <s v="124.07"/>
    <s v="12101"/>
    <s v="Bevölkerung und Gesellschaft"/>
    <s v="Stadt Moers: Bevölkerung in den Sozialatlasbezirken nach Familienstand 2012"/>
    <s v="Der Datensatz enthält Angaben zum Familienstand der Bevölkerung in den Sozialatlasbezirken zum Stichtag 31.12.2012. Die Aktualisierung erfolgt jährlich."/>
    <s v="http://www.offenedaten.moers.de"/>
    <s v="583e2480-6821-4c11-803e-26134228ff8c"/>
    <s v="http://dcat-ap.de/def/licenses/dl-zero-de/2_0"/>
    <s v="Stadt Moers"/>
    <s v="soci"/>
  </r>
  <r>
    <x v="0"/>
    <x v="17"/>
    <x v="3"/>
    <s v="Demografie"/>
    <x v="1"/>
    <s v="124.06"/>
    <s v="124.07"/>
    <s v="12101"/>
    <s v="Bevölkerung und Gesellschaft"/>
    <s v="Stadt Moers: Bevölkerung in den Sozialatlasbezirken nach Familienstand und Altersgruppen 2011"/>
    <s v="Der Datensatz enthält Angaben zum Familienstand nach Altersgruppen der Bevölkerung in den Sozialatlasbezirken zum Stichtag 31.12.2011. Die Aktualisierung erfolgt jährlich."/>
    <s v="http://www.offenedaten.moers.de"/>
    <s v="f114960d-da8f-4360-8cac-acbd1e5d6a95"/>
    <s v="http://dcat-ap.de/def/licenses/dl-zero-de/2_0"/>
    <s v="Stadt Moers"/>
    <s v="soci"/>
  </r>
  <r>
    <x v="0"/>
    <x v="17"/>
    <x v="3"/>
    <s v="Demografie"/>
    <x v="1"/>
    <s v="124.06"/>
    <s v="124.07"/>
    <s v="12101"/>
    <s v="Bevölkerung und Gesellschaft"/>
    <s v="Stadt Moers: Bevölkerung in den Sozialatlasbezirken nach Familienstand und Altersgruppen 2012"/>
    <s v="Der Datensatz enthält Angaben zum Familienstand nach Altersgruppen der Bevölkerung in den Sozialatlasbezirken zum Stichtag 31.12.2012. Die Aktualisierung erfolgt jährlich."/>
    <s v="http://www.offenedaten.moers.de"/>
    <s v="8622c161-8bbb-47aa-b88b-2eadb34d3f72"/>
    <s v="http://dcat-ap.de/def/licenses/dl-zero-de/2_0"/>
    <s v="Stadt Moers"/>
    <s v="soci"/>
  </r>
  <r>
    <x v="4"/>
    <x v="17"/>
    <x v="3"/>
    <s v="Demografie"/>
    <x v="1"/>
    <s v="124.06"/>
    <s v="124.07"/>
    <s v="12101"/>
    <s v="Bevölkerung und Gesellschaft"/>
    <s v="D27 Statistiken Standesamt Siegburg 2009"/>
    <s v="&lt;p&gt;Über die verschiedenen geführten Register im Standesamt gibt es die Möglichkeit Statistiken über diese Register für ein Jahr aufzubauen.&lt;/p&gt;_x000a__x000a_&lt;p&gt;Folgende Register werden gepflegt:&lt;/p&gt;_x000a__x000a_&lt;p&gt;- Geburtenregister&lt;/p&gt;_x000a__x000a_&lt;p&gt;- Sterberegister&lt;/p&gt;_x000a__x000a_&lt;p&gt;- Eheregister&lt;/p&gt;_x000a__x000a_&lt;p&gt;- Lebenspartnerschaftsregister&lt;/p&gt;_x000a__x000a_&lt;p&gt;- Besondere Beurkundungen&lt;/p&gt;_x000a__x000a_&lt;p&gt;Diese Statistiken wurden ab 2009 mit der Einführung des elektronischen Personenstandsregister aufgebaut. Zusätzlich gibt es noch eine Vornamensstatistik.&lt;/p&gt;_x000a_"/>
    <s v="http://offenedaten.kdvz-frechen.de/dataset/d27-statistiken-standesamt-siegburg-2009"/>
    <s v="d43fbfa0-63bb-40c8-8de7-8c5edfd50898"/>
    <s v="http://dcat-ap.de/def/licenses/cc-by"/>
    <s v="Siegburg"/>
    <s v="soci"/>
  </r>
  <r>
    <x v="1"/>
    <x v="17"/>
    <x v="3"/>
    <s v="Demografie"/>
    <x v="1"/>
    <s v="124.06"/>
    <s v="124.07"/>
    <s v="12101"/>
    <s v="Bevölkerung und Gesellschaft"/>
    <s v="Stadt Köln: Standesamt Koeln Statistik"/>
    <s v="&lt;p&gt;StatistikÂ zu Eheschließungen (inklusive Standorte) Geburten und Sterbefällen in Köln.&lt;/p&gt;_x000a_"/>
    <s v="https://offenedaten-koeln.de/dataset/standesamt-koeln-statistik"/>
    <s v="b2b921e0-54b9-461b-8eb8-84af2f2fb271"/>
    <s v="http://dcat-ap.de/def/licenses/cc-by"/>
    <s v="Stadt Köln"/>
    <s v="soci"/>
  </r>
  <r>
    <x v="0"/>
    <x v="17"/>
    <x v="3"/>
    <s v="Demografie"/>
    <x v="1"/>
    <s v="124.06"/>
    <s v="124.07"/>
    <s v="12101"/>
    <s v="Bevölkerung und Gesellschaft"/>
    <s v="Stadt Moers: Sozialatlasbezirke"/>
    <s v="Der Datensatz enthält die Geodaten ( in WGS 84) zu den Sozialatlasbezirken in Moers"/>
    <s v="http://offenedaten.moers.de/"/>
    <s v="d9c8e261-ffde-4faf-b3a6-c9d84ceca19f"/>
    <s v="http://dcat-ap.de/def/licenses/dl-zero-de/2_0"/>
    <s v="Stadt Moers"/>
    <m/>
  </r>
  <r>
    <x v="0"/>
    <x v="17"/>
    <x v="3"/>
    <s v="Demografie"/>
    <x v="1"/>
    <s v="124.06"/>
    <s v="124.07"/>
    <s v="12101"/>
    <s v="Bevölkerung und Gesellschaft"/>
    <s v="Stadt Moers: Auswahl soziodemografische Daten zum Kreis Wesel mit Landesvergleichswerten (2006-2013) - Moers"/>
    <s v="Der Datensatz enthält eine Auswahl der soziodemografischen Daten zum Kreis Wesel mit Landesvergleichswerten (2006-2013)"/>
    <s v="http://www.offenedaten.moers.de"/>
    <s v="c423d5c9-fa5b-47b0-8ecb-c5f6696d38b9"/>
    <s v="http://dcat-ap.de/def/licenses/dl-zero-de/2_0"/>
    <s v="Bertelsmann Stiftung - Wegweiser Kommune"/>
    <m/>
  </r>
  <r>
    <x v="0"/>
    <x v="17"/>
    <x v="3"/>
    <s v="Demografie"/>
    <x v="1"/>
    <s v="124.06"/>
    <s v="124.07"/>
    <s v="12101"/>
    <s v="Bevölkerung und Gesellschaft"/>
    <s v="Stadt Moers: Soziodemografische Daten zur Region Niederrhein"/>
    <s v="Der Datensatz enthält soziodemografische Daten zur Region Niederrhein"/>
    <s v="http://www.offenedaten.moers.de"/>
    <s v="d9c25566-ecbc-4b29-907a-d5d7a39572a5"/>
    <s v="http://dcat-ap.de/def/licenses/dl-zero-de/2_0"/>
    <s v="Bertelsmann Stiftung - Wegweiser Kommune"/>
    <m/>
  </r>
  <r>
    <x v="1"/>
    <x v="18"/>
    <x v="3"/>
    <s v="Einwohnerzahl"/>
    <x v="1"/>
    <s v="124.06"/>
    <s v="124.07"/>
    <s v="12101"/>
    <s v="Bevölkerung und Gesellschaft"/>
    <s v="Stadt Köln: Einwohner Statistik Koeln"/>
    <s v="&lt;p&gt;Eine Vielzahl statistischer Daten auf den unterschiedlichen Ebenen Stadt, Stadtbezirk, Stadtviertel und Stadtteil.Â &lt;/p&gt;_x000a_&lt;p&gt;&lt;strong&gt;Zeitbezug: 31.12.2017&lt;/strong&gt;&lt;/p&gt;_x000a_&lt;p&gt;&lt;strong&gt;Visualisierung:Â &lt;/strong&gt;&lt;a href=&quot;http://www.stadt-koeln.de/politik-und-verwaltung/statistik/statistische-daten-thematische-karte&quot;&gt;http://www.stadt-koeln.de/politik-und-verwaltung/statistik/statistische-...&lt;/a&gt;&lt;/p&gt;_x000a_&lt;p&gt;Felder:&lt;/p&gt;_x000a_&lt;ul&gt;_x000a_&lt;li&gt;OBJECTIDÂ ( type: esriFieldTypeOID , alias: OBJECTID )&lt;/li&gt;_x000a_&lt;li&gt;NUMMERÂ ( type: esriFieldTypeString , alias: Nummer , length: 5 )&lt;/li&gt;_x000a_&lt;li&gt;NAMEÂ ( type: esriFieldTypeString , alias: Name , length: 40 )&lt;/li&gt;_x000a_&lt;li&gt;A_U_18_AAÂ ( type: esriFieldTypeInteger , alias: unter 18 Jahre )&lt;/li&gt;_x000a_&lt;li&gt;A_18_30_AAÂ ( type: esriFieldTypeInteger , alias: 18-30 Jahre )&lt;/li&gt;_x000a_&lt;li&gt;A_30_65_AAÂ ( type: esriFieldTypeInteger , alias: 30-65 Jahre )&lt;/li&gt;_x000a_&lt;li&gt;A_65_80_AAÂ ( type: esriFieldTypeInteger , alias: 65-80 Jahre )&lt;/li&gt;_x000a_&lt;li&gt;A_AB_80_AAÂ ( type: esriFieldTypeInteger , alias: ab 80 Jahre )&lt;/li&gt;_x000a_&lt;li&gt;A_U_18_APÂ ( type: esriFieldTypeDouble , alias: unter 18 Jahre (%) )&lt;/li&gt;_x000a_&lt;li&gt;A_18_30_APÂ ( type: esriFieldTypeDouble , alias: 18-30 Jahre (%) )&lt;/li&gt;_x000a_&lt;li&gt;A_30_65_APÂ ( type: esriFieldTypeDouble , alias: 30-65 Jahre (%) )&lt;/li&gt;_x000a_&lt;li&gt;A_65_80_APÂ ( type: esriFieldTypeDouble , alias: 65-80 Jahre (%) )&lt;/li&gt;_x000a_&lt;li&gt;A_AB_80_APÂ ( type: esriFieldTypeDouble , alias: ab 80 Jahre (%) )&lt;/li&gt;_x000a_&lt;li&gt;A_U_18_HAÂ ( type: esriFieldTypeInteger , alias: unter 18 Jahre (hist.) )&lt;/li&gt;_x000a_&lt;li&gt;A_18_30_HAÂ ( type: esriFieldTypeInteger , alias: 18-30 Jahre (hist.) )&lt;/li&gt;_x000a_&lt;li&gt;A_30_65_HAÂ ( type: esriFieldTypeInteger , alias: 30-65 Jahre (hist.) )&lt;/li&gt;_x000a_&lt;li&gt;A_65_80_HAÂ ( type: esriFieldTypeInteger , alias: 65-80 Jahre (hist.) )&lt;/li&gt;_x000a_&lt;li&gt;A_AB_80_HAÂ ( type: esriFieldTypeInteger , alias: ab 80 Jahre (hist.) )&lt;/li&gt;_x000a_&lt;li&gt;A_U_18_HPÂ ( type: esriFieldTypeDouble , alias: unter 18 Jahre (hist.) (%) )&lt;/li&gt;_x000a_&lt;li&gt;A_18_30_HPÂ ( type: esriFieldTypeDouble , alias: 18-30 Jahre (hist.) (%) )&lt;/li&gt;_x000a_&lt;li&gt;A_30_65_HPÂ ( type: esriFieldTypeDouble , alias: 30-65 Jahre (hist.) (%) )&lt;/li&gt;_x000a_&lt;li&gt;A_65_80_HPÂ ( type: esriFieldTypeDouble , alias: 65-80 Jahre (hist.) (%) )&lt;/li&gt;_x000a_&lt;li&gt;A_AB_80_HPÂ ( type: esriFieldTypeDouble , alias: ab 80 Jahre (hist.) (%) )&lt;/li&gt;_x000a_&lt;li&gt;ZUZUG_AAÂ ( type: esriFieldTypeInteger , alias: Zuzug nach Köln )&lt;/li&gt;_x000a_&lt;li&gt;FORTZUG_AAÂ ( type: esriFieldTypeInteger , alias: Fortzug/Abmeldung aus Köln )&lt;/li&gt;_x000a_&lt;li&gt;SALDO_AAÂ ( type: esriFieldTypeInteger , alias: Saldo Zu- und Fortzüge )&lt;/li&gt;_x000a_&lt;li&gt;ZUZUG_BINNEN_AAÂ ( type: esriFieldTypeInteger , alias: Innerstädtischer Umzug (Zuzug) )&lt;/li&gt;_x000a_&lt;li&gt;FORTZUG_BINNEN_AAÂ ( type: esriFieldTypeInteger , alias: Innerstädtischer Umzug (Wegzug) )&lt;/li&gt;_x000a_&lt;li&gt;SALDO_BINNEN_AAÂ ( type: esriFieldTypeInteger , alias: Saldo Zu- und Fortzüge innerstädtisch )&lt;/li&gt;_x000a_&lt;li&gt;ZUZUG_APÂ ( type: esriFieldTypeDouble , alias: Zuzug nach Köln (%) )&lt;/li&gt;_x000a_&lt;li&gt;FORTZUG_APÂ ( type: esriFieldTypeDouble , alias: Fortzug/Abmeldung aus Köln (%) )&lt;/li&gt;_x000a_&lt;li&gt;SALDO_APÂ ( type: esriFieldTypeDouble , alias: Saldo Zu- und Fortzüge (%) )&lt;/li&gt;_x000a_&lt;li&gt;ZUZUG_BINNEN_APÂ ( type: esriFieldTypeDouble , alias: Innerstädtischer Umzug (Zuzug) (%) )&lt;/li&gt;_x000a_&lt;li&gt;FORTZUG_BINNEN_APÂ ( type: esriFieldTypeDouble , alias: Innerstädtischer Umzug (Wegzug) (%) )&lt;/li&gt;_x000a_&lt;li&gt;SALDO_BINNEN_APÂ ( type: esriFieldTypeDouble , alias: Saldo Zu- und Fortzüge innerstädtisch (%) )&lt;/li&gt;_x000a_&lt;li&gt;ZUZUG_HAÂ ( type: esriFieldTypeInteger , alias: Zuzug nach Köln (hist.) )&lt;/li&gt;_x000a_&lt;li&gt;FORTZUG_HAÂ ( type: esriFieldTypeInteger , alias: Fortzug/Abmeldung aus Köln (hist.) )&lt;/li&gt;_x000a_&lt;li&gt;SALDO_HAÂ ( type: esriFieldTypeInteger , alias: Saldo Zu- und Fortzüge (hist.) )&lt;/li&gt;_x000a_&lt;li&gt;ZUZUG_BINNEN_HAÂ ( type: esriFieldTypeInteger , alias: Innerstädtischer Umzug (Zuzug) (hist.) )&lt;/li&gt;_x000a_&lt;li&gt;FORTZUG_BINNEN_HAÂ ( type: esriFieldTypeInteger , alias: Innerstädtischer Umzug (Wegzug) (hist.) )&lt;/li&gt;_x000a_&lt;li&gt;SALDO_BINNEN_HAÂ ( type: esriFieldTypeInteger , alias: Saldo Zu- und Fortzüge innerstädtisch (hist.) )&lt;/li&gt;_x000a_&lt;li&gt;ZUZUG_HPÂ ( type: esriFieldTypeDouble , alias: Zuzug nach Köln (hist.) (%) )&lt;/li&gt;_x000a_&lt;li&gt;FORTZUG_HPÂ ( type: esriFieldTypeDouble , alias: Fortzug/Abmeldung aus Köln (hist.) (%) )&lt;/li&gt;_x000a_&lt;li&gt;SALDO_HPÂ ( type: esriFieldTypeDouble , alias: Saldo Zu- und Fortzüge (hist.) (%) )&lt;/li&gt;_x000a_&lt;li&gt;ZUZUG_BINNEN_HPÂ ( type: esriFieldTypeDouble , alias: Innerstädtischer Umzug (Zuzug) (hist.) (%) )&lt;/li&gt;_x000a_&lt;li&gt;FORTZUG_BINNEN_HPÂ ( type: esriFieldTypeDouble , alias: Innerstädtischer Umzug (Wegzug) (hist.) (%) )&lt;/li&gt;_x000a_&lt;li&gt;SALDO_BINNEN_HPÂ ( type: esriFieldTypeDouble , alias: Saldo Zu- und Fortzüge innerstädtisch (hist.) (%) )&lt;/li&gt;_x000a_&lt;li&gt;LEDIG_AAÂ ( type: esriFieldTypeInteger , alias: ledig )&lt;/li&gt;_x000a_&lt;li&gt;VERHEIRATET_AAÂ ( type: esriFieldTypeInteger , alias: verheiratet )&lt;/li&gt;_x000a_&lt;li&gt;VERWITWET_AAÂ ( type: esriFieldTypeInteger , alias: verwitwet )&lt;/li&gt;_x000a_&lt;li&gt;GESCHIEDEN_AAÂ ( type: esriFieldTypeInteger , alias: geschieden )&lt;/li&gt;_x000a_&lt;li&gt;LEBENSPS_AAÂ ( type: esriFieldTypeInteger , alias: LebensPartnerschaft )&lt;/li&gt;_x000a_&lt;li&gt;LEDIG_APÂ ( type: esriFieldTypeDouble , alias: ledig (%) )&lt;/li&gt;_x000a_&lt;li&gt;VERHEIRATET_APÂ ( type: esriFieldTypeDouble , alias: verheiratet (%) )&lt;/li&gt;_x000a_&lt;li&gt;VERWITWET_APÂ ( type: esriFieldTypeDouble , alias: verwitwet (%) )&lt;/li&gt;_x000a_&lt;li&gt;GESCHIEDEN_APÂ ( type: esriFieldTypeDouble , alias: geschieden (%) )&lt;/li&gt;_x000a_&lt;li&gt;LEBENSPS_APÂ ( type: esriFieldTypeDouble , alias: LebensPartnerschaft (%) )&lt;/li&gt;_x000a_&lt;li&gt;LEDIG_HAÂ ( type: esriFieldTypeInteger , alias: ledig (hist.) )&lt;/li&gt;_x000a_&lt;li&gt;VERHEIRATET_HAÂ ( type: esriFieldTypeInteger , alias: verheiratet (hist.) )&lt;/li&gt;_x000a_&lt;li&gt;VERWITWET_HAÂ ( type: esriFieldTypeInteger , alias: verwitwet (hist.) )&lt;/li&gt;_x000a_&lt;li&gt;GESCHIEDEN_HAÂ ( type: esriFieldTypeInteger , alias: geschieden (hist.) )&lt;/li&gt;_x000a_&lt;li&gt;LEBENSPS_HAÂ ( type: esriFieldTypeInteger , alias: LebensPartnerschaft (hist.) )&lt;/li&gt;_x000a_&lt;li&gt;LEDIG_HPÂ ( type: esriFieldTypeDouble , alias: ledig (hist.) (%) )&lt;/li&gt;_x000a_&lt;li&gt;VERHEIRATET_HPÂ ( type: esriFieldTypeDouble , alias: verheiratet (hist.) (%) )&lt;/li&gt;_x000a_&lt;li&gt;VERWITWET_HPÂ ( type: esriFieldTypeDouble , alias: verwitwet (hist.) (%) )&lt;/li&gt;_x000a_&lt;li&gt;GESCHIEDEN_HPÂ ( type: esriFieldTypeDouble , alias: geschieden (hist.) (%) )&lt;/li&gt;_x000a_&lt;li&gt;LEBENSPS_HPÂ ( type: esriFieldTypeDouble , alias: LebensPartnerschaft (hist.) (%) )&lt;/li&gt;_x000a_&lt;li&gt;MAENNLICH_AAÂ ( type: esriFieldTypeInteger , alias: männlich )&lt;/li&gt;_x000a_&lt;li&gt;WEIBLICH_AAÂ ( type: esriFieldTypeInteger , alias: weiblich )&lt;/li&gt;_x000a_&lt;li&gt;MAENNLICH_APÂ ( type: esriFieldTypeDouble , alias: männlich (%) )&lt;/li&gt;_x000a_&lt;li&gt;WEIBLICH_APÂ ( type: esriFieldTypeDouble , alias: weiblich (%) )&lt;/li&gt;_x000a_&lt;li&gt;MAENNLICH_HAÂ ( type: esriFieldTypeInteger , alias: männlich (hist.) )&lt;/li&gt;_x000a_&lt;li&gt;WEIBLICH_HAÂ ( type: esriFieldTypeInteger , alias: weiblich (hist.) )&lt;/li&gt;_x000a_&lt;li&gt;MAENNLICH_HPÂ ( type: esriFieldTypeDouble , alias: männlich (hist.) (%) )&lt;/li&gt;_x000a_&lt;li&gt;WEIBLICH_HPÂ ( type: esriFieldTypeDouble , alias: weiblich (hist.) (%) )&lt;/li&gt;_x000a_&lt;li&gt;DEUTSCHLAND_AAÂ ( type: esriFieldTypeInteger , alias: Deutschland )&lt;/li&gt;_x000a_&lt;li&gt;KOELN_AAÂ ( type: esriFieldTypeInteger , alias: Köln )&lt;/li&gt;_x000a_&lt;li&gt;AUSLAND_AAÂ ( type: esriFieldTypeInteger , alias: Ausland )&lt;/li&gt;_x000a_&lt;li&gt;DEUTSCHLAND_APÂ ( type: esriFieldTypeDouble , alias: Deutschland (%) )&lt;/li&gt;_x000a_&lt;li&gt;KOELN_APÂ ( type: esriFieldTypeDouble , alias: Köln (%) )&lt;/li&gt;_x000a_&lt;li&gt;AUSLAND_APÂ ( type: esriFieldTypeDouble , alias: Ausland(%) )&lt;/li&gt;_x000a_&lt;li&gt;DEUTSCHLAND_HAÂ ( type: esriFieldTypeInteger , alias: Deutschland (hist.) )&lt;/li&gt;_x000a_&lt;li&gt;KOELN_HAÂ ( type: esriFieldTypeInteger , alias: Köln (hist.) )&lt;/li&gt;_x000a_&lt;li&gt;AUSLAND_HAÂ ( type: esriFieldTypeInteger , alias: Ausland (hist.) )&lt;/li&gt;_x000a_&lt;li&gt;DEUTSCHLAND_HPÂ ( type: esriFieldTypeDouble , alias: Deutschland (hist.) (%) )&lt;/li&gt;_x000a_&lt;li&gt;KOELN_HPÂ ( type: esriFieldTypeDouble , alias: Köln (hist.) (%) )&lt;/li&gt;_x000a_&lt;li&gt;AUSLAND_HPÂ ( type: esriFieldTypeDouble , alias: Ausland (hist.)(%) )&lt;/li&gt;_x000a_&lt;li&gt;EWD_AAÂ ( type: esriFieldTypeInteger , alias: Einwohner insg. )&lt;/li&gt;_x000a_&lt;li&gt;EWD_APÂ ( type: esriFieldTypeDouble , alias: Einwohner / ha )&lt;/li&gt;_x000a_&lt;li&gt;EWD_HAÂ ( type: esriFieldTypeInteger , alias: Einwohner insg. (hist.) )&lt;/li&gt;_x000a_&lt;li&gt;EWD_HPÂ ( type: esriFieldTypeDouble , alias: Einwohner / ha (hist.) )&lt;/li&gt;_x000a_&lt;li&gt;EVANGELISCH_AAÂ ( type: esriFieldTypeInteger , alias: evangelisch )&lt;/li&gt;_x000a_&lt;li&gt;KATHOLISCH_AAÂ ( type: esriFieldTypeInteger , alias: römisch-katholisch )&lt;/li&gt;_x000a_&lt;li&gt;SONSTIGE_AAÂ ( type: esriFieldTypeInteger , alias: sonstige Religionsgemeinschaft )&lt;/li&gt;_x000a_&lt;li&gt;OHNE_ANGABE_AAÂ ( type: esriFieldTypeInteger , alias: ohne Angaben, keiner Religionsgemeinschaft angehörig )&lt;/li&gt;_x000a_&lt;li&gt;EVANGELISCH_APÂ ( type: esriFieldTypeDouble , alias: evangelisch(%) )&lt;/li&gt;_x000a_&lt;li&gt;KATHOLISCH_APÂ ( type: esriFieldTypeDouble , alias: römisch-katholisch(%) )&lt;/li&gt;_x000a_&lt;li&gt;SONSTIGE_APÂ ( type: esriFieldTypeDouble , alias: sonstige Religionsgemeinschaft(%) )&lt;/li&gt;_x000a_&lt;li&gt;OHNE_ANGABE_APÂ ( type: esriFieldTypeDouble , alias: ohne Angaben, keiner Religionsgemeinschaft angehörig(%) )&lt;/li&gt;_x000a_&lt;li&gt;EVANGELISCH_HAÂ ( type: esriFieldTypeInteger , alias: evangelisch (hist.) )&lt;/li&gt;_x000a_&lt;li&gt;KATHOLISCH_HAÂ ( type: esriFieldTypeInteger , alias: römisch-katholisch (hist.) )&lt;/li&gt;_x000a_&lt;li&gt;SONSTIGE_HAÂ ( type: esriFieldTypeInteger , alias: sonstige Religionsgemeinschaft (hist.) )&lt;/li&gt;_x000a_&lt;li&gt;OHNE_ANGABE_HAÂ ( type: esriFieldTypeInteger , alias: ohne Angaben, keiner Religionsgemeinschaft angehörig (hist.) )&lt;/li&gt;_x000a_&lt;li&gt;EVANGELISCH_HPÂ ( type: esriFieldTypeDouble , alias: evangelisch (hist.)(%) )&lt;/li&gt;_x000a_&lt;li&gt;KATHOLISCH_HPÂ ( type: esriFieldTypeDouble , alias: römisch-katholisch (hist.)(%) )&lt;/li&gt;_x000a_&lt;li&gt;SONSTIGE_HPÂ ( type: esriFieldTypeDouble , alias: sonstige Religionsgemeinschaft (hist.)(%) )&lt;/li&gt;_x000a_&lt;li&gt;OHNE_ANGABE_HPÂ ( type: esriFieldTypeDouble , alias: ohne Angaben, keiner Religionsgemeinschaft angehörig (hist.)(%) )&lt;/li&gt;_x000a_&lt;li&gt;KEINMIGRA_AAÂ ( type: esriFieldTypeInteger , alias: kein Migrationshintergrund )&lt;/li&gt;_x000a_&lt;li&gt;MIGRA_AAÂ ( type: esriFieldTypeInteger , alias: mit Migrationshintergrund )&lt;/li&gt;_x000a_&lt;li&gt;KEINMIGRA_APÂ ( type: esriFieldTypeDouble , alias: kein Migrationshintergrund (%) )&lt;/li&gt;_x000a_&lt;li&gt;MIGRA_APÂ ( type: esriFieldTypeDouble , alias: mit Migrationshintergrund (%) )&lt;/li&gt;_x000a_&lt;li&gt;KEINMIGRA_HAÂ ( type: esriFieldTypeInteger , alias: kein Migrationshintergrund (hist.) )&lt;/li&gt;_x000a_&lt;li&gt;MIGRA_HAÂ ( type: esriFieldTypeInteger , alias: mit Migrationshintergrund (hist.) )&lt;/li&gt;_x000a_&lt;li&gt;KEINMIGRA_HPÂ ( type: esriFieldTypeDouble , alias: kein Migrationshintergrund (hist.) (%) )&lt;/li&gt;_x000a_&lt;li&gt;MIGRA_HPÂ ( type: esriFieldTypeDouble , alias: mit Migrationshintergrund (hist.) (%) )&lt;/li&gt;_x000a_&lt;li&gt;AUSL1GEN_AAÂ ( type: esriFieldTypeInteger , alias: Ausländer 1. Generation )&lt;/li&gt;_x000a_&lt;li&gt;AUSL23GEN_AAÂ ( type: esriFieldTypeInteger , alias: Ausländer 2./3. Generation )&lt;/li&gt;_x000a_&lt;li&gt;AUSSIEDLER_AAÂ ( type: esriFieldTypeInteger , alias: Aussiedler )&lt;/li&gt;_x000a_&lt;li&gt;KINDER_AAÂ ( type: esriFieldTypeInteger , alias: Kinder und Jugendliche )&lt;/li&gt;_x000a_&lt;li&gt;OPTIONSPFLICHTIGE_AAÂ ( type: esriFieldTypeInteger , alias: Optionspflichtige )&lt;/li&gt;_x000a_&lt;li&gt;EINGEBUERGERTE_AAÂ ( type: esriFieldTypeInteger , alias: Eingebürgerte )&lt;/li&gt;_x000a_&lt;li&gt;AUSL1GEN_APÂ ( type: esriFieldTypeDouble , alias: Ausländer 1. Generation (%) )&lt;/li&gt;_x000a_&lt;li&gt;AUSL23GEN_APÂ ( type: esriFieldTypeDouble , alias: Ausländer 2./3. Generation (%) )&lt;/li&gt;_x000a_&lt;li&gt;AUSSIEDLER_APÂ ( type: esriFieldTypeDouble , alias: Aussiedler (%) )&lt;/li&gt;_x000a_&lt;li&gt;KINDER_APÂ ( type: esriFieldTypeDouble , alias: Kinder und Jugendliche (%) )&lt;/li&gt;_x000a_&lt;li&gt;OPTIONSPFLICHTIGE_APÂ ( type: esriFieldTypeDouble , alias: Optionspflichtige (%) )&lt;/li&gt;_x000a_&lt;li&gt;EINGEBUERGERTE_APÂ ( type: esriFieldTypeDouble , alias: Eingebürgerte (%) )&lt;/li&gt;_x000a_&lt;li&gt;AUSL1GEN_HAÂ ( type: esriFieldTypeInteger , alias: Ausländer 1. Generation( hist.) )&lt;/li&gt;_x000a_&lt;li&gt;AUSL23GEN_HAÂ ( type: esriFieldTypeInteger , alias: Ausländer 2./3. Generation( hist.) )&lt;/li&gt;_x000a_&lt;li&gt;AUSSIEDLER_HAÂ ( type: esriFieldTypeInteger , alias: Aussiedler( hist.) )&lt;/li&gt;_x000a_&lt;li&gt;KINDER_HAÂ ( type: esriFieldTypeInteger , alias: Kinder und Jugendliche( hist.) )&lt;/li&gt;_x000a_&lt;li&gt;OPTIONSPFLICHTIGE_HAÂ ( type: esriFieldTypeInteger , alias: Optionspflichtige( hist.) )&lt;/li&gt;_x000a_&lt;li&gt;EINGEBUERGERTE_HAÂ ( type: esriFieldTypeInteger , alias: Eingebürgerte( hist.) )&lt;/li&gt;_x000a_&lt;li&gt;AUSL1GEN_HPÂ ( type: esriFieldTypeDouble , alias: Ausländer 1. Generation( hist.) (%) )&lt;/li&gt;_x000a_&lt;li&gt;AUSL23GEN_HPÂ ( type: esriFieldTypeDouble , alias: Ausländer 2./3. Generation( hist.) (%) )&lt;/li&gt;_x000a_&lt;li&gt;AUSSIEDLER_HPÂ ( type: esriFieldTypeDouble , alias: Aussiedler( hist.) (%) )&lt;/li&gt;_x000a_&lt;li&gt;KINDER_HPÂ ( type: esriFieldTypeDouble , alias: Kinder und Jugendliche( hist.) (%) )&lt;/li&gt;_x000a_&lt;li&gt;OPTIONSPFLICHTIGE_HPÂ ( type: esriFieldTypeDouble , alias: Optionspflichtige( hist.) (%) )&lt;/li&gt;_x000a_&lt;li&gt;EINGEBUERGERTE_HPÂ ( type: esriFieldTypeDouble , alias: Eingebürgerte( hist.) (%) )&lt;/li&gt;_x000a_&lt;li&gt;DEUTSCHE_AAÂ ( type: esriFieldTypeInteger , alias: Deutsche ohne Migrationshintergrund )&lt;/li&gt;_x000a_&lt;li&gt;DEUTSCHE_MHG_AAÂ ( type: esriFieldTypeInteger , alias: Deutsche mit Migrationshintergrund )&lt;/li&gt;_x000a_&lt;li&gt;AUSLAENDER_AAÂ ( type: esriFieldTypeInteger , alias: Ausländer )&lt;/li&gt;_x000a_&lt;li&gt;DEUTSCHE_APÂ ( type: esriFieldTypeDouble , alias: Deutsche ohne Migrationshintergrund (%) )&lt;/li&gt;_x000a_&lt;li&gt;DEUTSCHE_MHG_APÂ ( type: esriFieldTypeDouble , alias: Deutsche mit Migrationshintergrund (%) )&lt;/li&gt;_x000a_&lt;li&gt;AUSLAENDER_APÂ ( type: esriFieldTypeDouble , alias: Ausländer )&lt;/li&gt;_x000a_&lt;li&gt;DEUTSCHE_HAÂ ( type: esriFieldTypeInteger , alias: Deutsche ohne Migrationshintergrund (hist.) )&lt;/li&gt;_x000a_&lt;li&gt;DEUTSCHE_MHG_HAÂ ( type: esriFieldTypeInteger , alias: Deutsche mit Migrationshintergrund (hist.) )&lt;/li&gt;_x000a_&lt;li&gt;AUSLAENDER_HAÂ ( type: esriFieldTypeInteger , alias: Ausländer (hist.) )&lt;/li&gt;_x000a_&lt;li&gt;DEUTSCHE_HPÂ ( type: esriFieldTypeDouble , alias: Deutsche ohne Migrationshintergrund(hist.) (%) )&lt;/li&gt;_x000a_&lt;li&gt;DEUTSCHE_MHG_HPÂ ( type: esriFieldTypeDouble , alias: Deutsche mit Migrationshintergrund(hist.) (%) )&lt;/li&gt;_x000a_&lt;li&gt;AUSLAENDER_HPÂ ( type: esriFieldTypeDouble , alias: Ausländer(hist.) (%) )&lt;/li&gt;_x000a_&lt;li&gt;TUERKEI_AAÂ ( type: esriFieldTypeInteger , alias: Türkei )&lt;/li&gt;_x000a_&lt;li&gt;ITALIEN_AAÂ ( type: esriFieldTypeInteger , alias: Italien )&lt;/li&gt;_x000a_&lt;li&gt;POLEN_AAÂ ( type: esriFieldTypeInteger , alias: Polen )&lt;/li&gt;_x000a_&lt;li&gt;BULGARIEN_AAÂ ( type: esriFieldTypeInteger , alias: Bulgarien )&lt;/li&gt;_x000a_&lt;li&gt;GRIECHENLAND_AAÂ ( type: esriFieldTypeInteger , alias: Griechenland )&lt;/li&gt;_x000a_&lt;li&gt;RUMÄNIEN_AAÂ ( type: esriFieldTypeInteger , alias: Rumänien )&lt;/li&gt;_x000a_&lt;li&gt;RUSSISCHEFOED_AAÂ ( type: esriFieldTypeInteger , alias: Russische Föderation )&lt;/li&gt;_x000a_&lt;li&gt;TUERKEI_APÂ ( type: esriFieldTypeDouble , alias: Türkei (%) )&lt;/li&gt;_x000a_&lt;li&gt;ITALIEN_APÂ ( type: esriFieldTypeDouble , alias: Italien (%) )&lt;/li&gt;_x000a_&lt;li&gt;POLEN_APÂ ( type: esriFieldTypeDouble , alias: Polen (%) )&lt;/li&gt;_x000a_&lt;li&gt;BULGARIEN_APÂ ( type: esriFieldTypeDouble , alias: Bulgarien (%) )&lt;/li&gt;_x000a_&lt;li&gt;GRIECHENLAND_APÂ ( type: esriFieldTypeDouble , alias: Griechenland (%) )&lt;/li&gt;_x000a_&lt;li&gt;RUMÄNIEN_APÂ ( type: esriFieldTypeDouble , alias: Rumänien (%) )&lt;/li&gt;_x000a_&lt;li&gt;RUSSISCHEFOED_APÂ ( type: esriFieldTypeDouble , alias: Russische Föderation (%) )&lt;/li&gt;_x000a_&lt;li&gt;TUERKEI_HAÂ ( type: esriFieldTypeInteger , alias: Türkei (hist.) )&lt;/li&gt;_x000a_&lt;li&gt;ITALIEN_HAÂ ( type: esriFieldTypeInteger , alias: Italien (hist.) )&lt;/li&gt;_x000a_&lt;li&gt;POLEN_HAÂ ( type: esriFieldTypeInteger , alias: Polen (hist.) )&lt;/li&gt;_x000a_&lt;li&gt;BULGARIEN_HAÂ ( type: esriFieldTypeInteger , alias: Bulgarien (hist.) )&lt;/li&gt;_x000a_&lt;li&gt;GRIECHENLAND_HAÂ ( type: esriFieldTypeInteger , alias: Griechenland (hist.) )&lt;/li&gt;_x000a_&lt;li&gt;RUMÄNIEN_HAÂ ( type: esriFieldTypeInteger , alias: Rumänien (hist.) )&lt;/li&gt;_x000a_&lt;li&gt;RUSSISCHEFOED_HAÂ ( type: esriFieldTypeInteger , alias: Russische Föderation (hist.) )&lt;/li&gt;_x000a_&lt;li&gt;TUERKEI_HPÂ ( type: esriFieldTypeDouble , alias: Türkei (hist.) (%) )&lt;/li&gt;_x000a_&lt;li&gt;ITALIEN_HPÂ ( type: esriFieldTypeDouble , alias: Italien (hist.) (%) )&lt;/li&gt;_x000a_&lt;li&gt;POLEN_HPÂ ( type: esriFieldTypeDouble , alias: Polen (hist.) (%) )&lt;/li&gt;_x000a_&lt;li&gt;BULGARIEN_HPÂ ( type: esriFieldTypeDouble , alias: Bulgarien (hist.) (%) )&lt;/li&gt;_x000a_&lt;li&gt;GRIECHENLAND_HPÂ ( type: esriFieldTypeDouble , alias: Griechenland (hist.) (%) )&lt;/li&gt;_x000a_&lt;li&gt;RUMÄNIEN_HPÂ ( type: esriFieldTypeDouble , alias: Rumänien (hist.) (%) )&lt;/li&gt;_x000a_&lt;li&gt;RUSSISCHEFOED_HPÂ ( type: esriFieldTypeDouble , alias: Russische Föderation (hist.) (%) )&lt;/li&gt;_x000a_&lt;li&gt;EHEMUDSSR_AAÂ ( type: esriFieldTypeInteger , alias: ehem. UDSSR )&lt;/li&gt;_x000a_&lt;li&gt;BALKANGRUPPE_AAÂ ( type: esriFieldTypeInteger , alias: Balkangruppe )&lt;/li&gt;_x000a_&lt;li&gt;OSTEUROPA_AAÂ ( type: esriFieldTypeInteger , alias: Osteuropa )&lt;/li&gt;_x000a_&lt;li&gt;EHEMUDSSR_APÂ ( type: esriFieldTypeDouble , alias: ehem. UDSSR (%) )&lt;/li&gt;_x000a_&lt;li&gt;BALKANGRUPPE_APÂ ( type: esriFieldTypeDouble , alias: Balkangruppe (%) )&lt;/li&gt;_x000a_&lt;li&gt;OSTEUROPA_APÂ ( type: esriFieldTypeDouble , alias: Osteuropa (%) )&lt;/li&gt;_x000a_&lt;li&gt;EHEMUDSSR_HAÂ ( type: esriFieldTypeInteger , alias: ehem. UDSSR (hist.) )&lt;/li&gt;_x000a_&lt;li&gt;BALKANGRUPPE_HAÂ ( type: esriFieldTypeInteger , alias: Balkangruppe (hist.) )&lt;/li&gt;_x000a_&lt;li&gt;OSTEUROPA_HAÂ ( type: esriFieldTypeInteger , alias: Osteuropa (hist.) )&lt;/li&gt;_x000a_&lt;li&gt;EHEMUDSSR_HPÂ ( type: esriFieldTypeDouble , alias: ehem. UDSSR (hist.) (%) )&lt;/li&gt;_x000a_&lt;li&gt;BALKANGRUPPE_HPÂ ( type: esriFieldTypeDouble , alias: Balkangruppe (hist.) (%) )&lt;/li&gt;_x000a_&lt;li&gt;OSTEUROPA_HPÂ ( type: esriFieldTypeDouble , alias: Osteuropa (hist.) (%) )&lt;/li&gt;_x000a_&lt;li&gt;WD_0_2_AAÂ ( type: esriFieldTypeInteger , alias: Wohndauer 00 - &amp;lt; 02 Jahre )&lt;/li&gt;_x000a_&lt;li&gt;WD_2_5_AAÂ ( type: esriFieldTypeInteger , alias: WohndauerÂ 02 - &amp;lt; 05 Jahre )&lt;/li&gt;_x000a_&lt;li&gt;WD_5_10_AAÂ ( type: esriFieldTypeInteger , alias: WohndauerÂ 05 - &amp;lt; 10 Jahre )&lt;/li&gt;_x000a_&lt;li&gt;WD_10_15_AAÂ ( type: esriFieldTypeInteger , alias: WohndauerÂ 10 - &amp;lt; 15 Jahre )&lt;/li&gt;_x000a_&lt;li&gt;WD_15_20_AAÂ ( type: esriFieldTypeInteger , alias: WohndauerÂ 15 - &amp;lt; 20 Jahre )&lt;/li&gt;_x000a_&lt;li&gt;WD_20_30_AAÂ ( type: esriFieldTypeInteger , alias:Â WohndauerÂ  20 - &amp;lt; 30 Jahre )&lt;/li&gt;_x000a_&lt;li&gt;WD_AB30_AAÂ ( type: esriFieldTypeInteger , alias:Â WohndauerÂ Ab 30 Jahre )&lt;/li&gt;_x000a_&lt;li&gt;WD_0_2_APÂ ( type: esriFieldTypeDouble , alias: WohndauerÂ 00 - &amp;lt; 02 Jahre (%) )&lt;/li&gt;_x000a_&lt;li&gt;WD_2_5_APÂ ( type: esriFieldTypeDouble , alias: WohndauerÂ 02 - &amp;lt; 05 Jahre (%) )&lt;/li&gt;_x000a_&lt;li&gt;WD_5_10_APÂ ( type: esriFieldTypeDouble , alias: WohndauerÂ 05 - &amp;lt; 10 Jahre (%) )&lt;/li&gt;_x000a_&lt;li&gt;WD_10_15_APÂ ( type: esriFieldTypeDouble , alias: WohndauerÂ 10 - &amp;lt; 15 Jahre (%) )&lt;/li&gt;_x000a_&lt;li&gt;WD_15_20_APÂ ( type: esriFieldTypeDouble , alias: WohndauerÂ 15 - &amp;lt; 20 Jahre (%) )&lt;/li&gt;_x000a_&lt;li&gt;WD_20_30_APÂ ( type: esriFieldTypeDouble , alias: WohndauerÂ 20 - &amp;lt; 30 Jahre (%) )&lt;/li&gt;_x000a_&lt;li&gt;WD_AB30_APÂ ( type: esriFieldTypeDouble , alias: WohndauerÂ Ab 30 Jahre (%) )&lt;/li&gt;_x000a_&lt;li&gt;WD_0_2_HAÂ ( type: esriFieldTypeInteger , alias: WohndauerÂ 00 - &amp;lt; 02 Jahre (hist.) )&lt;/li&gt;_x000a_&lt;li&gt;WD_2_5_HAÂ ( type: esriFieldTypeInteger , alias: WohndauerÂ 02 - &amp;lt; 05 Jahre (hist.) )&lt;/li&gt;_x000a_&lt;li&gt;WD_5_10_HAÂ ( type: esriFieldTypeInteger , alias: WohndauerÂ 05 - &amp;lt; 10 Jahre (hist.) )&lt;/li&gt;_x000a_&lt;li&gt;WD_10_15_HAÂ ( type: esriFieldTypeInteger , alias: WohndauerÂ 10 - &amp;lt; 15 Jahre (hist.) )&lt;/li&gt;_x000a_&lt;li&gt;WD_15_20_HAÂ ( type: esriFieldTypeInteger , alias: WohndauerÂ 15 - &amp;lt; 20 Jahre (hist.) )&lt;/li&gt;_x000a_&lt;li&gt;WD_20_30_HAÂ ( type: esriFieldTypeInteger , alias: WohndauerÂ 20 - &amp;lt; 30 Jahre (hist.) )&lt;/li&gt;_x000a_&lt;li&gt;WD_AB30_HAÂ ( type: esriFieldTypeInteger , alias: WohndauerÂ Ab 30 Jahre (hist.) )&lt;/li&gt;_x000a_&lt;li&gt;WD_0_2_HPÂ ( type: esriFieldTypeDouble , alias: WohndauerÂ 00 - &amp;lt; 02 Jahre (hist.) (%) )&lt;/li&gt;_x000a_&lt;li&gt;WD_2_5_HPÂ ( type: esriFieldTypeDouble , alias: WohndauerÂ 02 - &amp;lt; 05 Jahre (hist.) (%) )&lt;/li&gt;_x000a_&lt;li&gt;WD_5_10_HPÂ ( type: esriFieldTypeDouble , alias: WohndauerÂ 05 - &amp;lt; 10 Jahre (hist.) (%) )&lt;/li&gt;_x000a_&lt;li&gt;WD_10_15_HPÂ ( type: esriFieldTypeDouble , alias: WohndauerÂ 10 - &amp;lt; 15 Jahre (hist.) (%) )&lt;/li&gt;_x000a_&lt;li&gt;WD_15_20_HPÂ ( type: esriFieldTypeDouble , alias: WohndauerÂ 15 - &amp;lt; 20 Jahre (hist.) (%) )&lt;/li&gt;_x000a_&lt;li&gt;WD_20_30_HPÂ ( type: esriFieldTypeDouble , alias: WohndauerÂ 20 - &amp;lt; 30 Jahre (hist.) (%) )&lt;/li&gt;_x000a_&lt;li&gt;WD_AB30_HPÂ ( type: esriFieldTypeDouble , alias: WohndauerÂ Ab 30 Jahre (hist.) (%) )&lt;/li&gt;_x000a_&lt;li&gt;HAUPTWOHNUNG_AAÂ ( type: esriFieldTypeInteger , alias: Hauptwohnung )&lt;/li&gt;_x000a_&lt;li&gt;NEBENWOHNUNG_AAÂ ( type: esriFieldTypeInteger , alias: Nebenwohnung )&lt;/li&gt;_x000a_&lt;li&gt;HAUPTWOHNUNG_APÂ ( type: esriFieldTypeDouble , alias: Hauptwohnung (%) )&lt;/li&gt;_x000a_&lt;li&gt;NEBENWOHNUNG_APÂ ( type: esriFieldTypeDouble , alias: Nebenwohnung (%) )&lt;/li&gt;_x000a_&lt;li&gt;HAUPTWOHNUNG_HAÂ ( type: esriFieldTypeInteger , alias: Hauptwohnung (hist.) )&lt;/li&gt;_x000a_&lt;li&gt;NEBENWOHNUNG_HAÂ ( type: esriFieldTypeInteger , alias: Nebenwohnung (hist.) )&lt;/li&gt;_x000a_&lt;li&gt;HAUPTWOHNUNG_HPÂ ( type: esriFieldTypeDouble , alias: Hauptwohnung (hist.) (%) )&lt;/li&gt;_x000a_&lt;li&gt;NEBENWOHNUNG_HPÂ ( type: esriFieldTypeDouble , alias: Nebenwohnung (hist.) (%) )&lt;/li&gt;_x000a_&lt;li&gt;SHAPEÂ ( type: esriFieldTypeGeometry , alias: Shape )&lt;/li&gt;_x000a_&lt;li&gt;SHAPE.AREAÂ ( type: esriFieldTypeDouble , alias: SHAPE.AREA )&lt;/li&gt;_x000a_&lt;li&gt;SHAPE.LENÂ ( type: esriFieldTypeDouble , alias: SHAPE.LEN )&lt;/li&gt;_x000a_&lt;/ul&gt;_x000a_"/>
    <s v="https://offenedaten-koeln.de/dataset/einwohner-statistik-koeln"/>
    <s v="87c721b9-d5d0-4cec-bfcd-2d73abb603ad"/>
    <s v="http://dcat-ap.de/def/licenses/cc-by"/>
    <s v="Stadt Köln"/>
    <s v="soci"/>
  </r>
  <r>
    <x v="2"/>
    <x v="18"/>
    <x v="3"/>
    <s v="Einwohnerzahl"/>
    <x v="1"/>
    <s v="124.06"/>
    <s v="124.07"/>
    <s v="12101"/>
    <s v="Bevölkerung und Gesellschaft"/>
    <s v="Bevölkerung auf Ebene der Baublöcke"/>
    <s v="&lt;p&gt;Der Datensatz enthält die Bevölkerungszahlen der Landeshauptstadt Düsseldorf auf Ebene der Baublöcke.&lt;/p&gt;&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lt;p&gt;Aus Gründen des Datenschutzes sind alle Werte bei der Bevölkerungszahl, die kleiner sind als 5, ausgepunktet.&lt;/p&gt;&lt;p&gt;Die Dateien enthalten folgende Spalteninformationen:&lt;/p&gt;&lt;ul&gt;&lt;li&gt;Baublocknummer: Nummer des Baublocks&lt;/li&gt;&lt;li&gt;Anzahl: Anzahl der Bevölkerung&lt;/li&gt;&lt;/ul&gt;"/>
    <s v="https://opendata.duesseldorf.de/dataset/bev%C3%B6lkerung-auf-ebene-der-baubl%C3%B6cke"/>
    <s v="9a877bbd-0425-4b20-8226-385e8e9de1d7"/>
    <s v="http://dcat-ap.de/def/licenses/dl-by-de/2.0"/>
    <s v="Landeshauptstadt Düsseldorf"/>
    <s v="soci"/>
  </r>
  <r>
    <x v="0"/>
    <x v="18"/>
    <x v="3"/>
    <s v="Einwohnerzahl"/>
    <x v="1"/>
    <s v="124.06"/>
    <s v="124.07"/>
    <s v="12101"/>
    <s v="Bevölkerung und Gesellschaft"/>
    <s v="Stadt Moers: Bevölkerung in den Sozialatlasbezirken 2016 in Moers"/>
    <s v="Der Datensatz enthält Angaben zur Bevölkerung mit Hauptwohnsitz in Moers zum Stichtag 31.12.2016. Neben gesamtstädtischen Ergebnissen werden Daten für 12 Sozialatlasbezirke ausgewiesen. Nach dem nächsten Stichtag wird ein neuer Datensatz angelegt."/>
    <s v="http://www.offenedaten.moers.de"/>
    <s v="95a66b7e-6181-4042-ae48-ff2912e10b98"/>
    <s v="http://dcat-ap.de/def/licenses/dl-zero-de/2_0"/>
    <s v="Stadt Moers"/>
    <m/>
  </r>
  <r>
    <x v="0"/>
    <x v="18"/>
    <x v="3"/>
    <s v="Einwohnerzahl"/>
    <x v="1"/>
    <s v="124.06"/>
    <s v="124.07"/>
    <s v="12101"/>
    <s v="Bevölkerung und Gesellschaft"/>
    <s v="Stadt Moers: Bevölkerung in den Sozialatlasbezirken 2017 in Moers"/>
    <s v="Der Datensatz enthält Angaben zur Bevölkerung mit Hauptwohnsitz in Moers zum Stichtag 31.12.2017. Neben gesamtstädtischen Ergebnissen werden Daten für 12 Sozialatlasbezirke ausgewiesen. Nach dem nächsten Stichtag wird ein neuer Datensatz angelegt."/>
    <s v="http://www.offenedaten.moers.de"/>
    <s v="7e69b157-51a8-4151-adce-8ad5cc84f51e"/>
    <s v="http://dcat-ap.de/def/licenses/dl-zero-de/2_0"/>
    <s v="Stadt Moers"/>
    <m/>
  </r>
  <r>
    <x v="0"/>
    <x v="18"/>
    <x v="3"/>
    <s v="Einwohnerzahl"/>
    <x v="1"/>
    <s v="124.06"/>
    <s v="124.07"/>
    <s v="12101"/>
    <s v="Bevölkerung und Gesellschaft"/>
    <s v="Stadt Moers: Bevölkerung nach erster Staatsangehörigkeit am 30.09.2015"/>
    <s v="Der Datensatz enthält Angaben zur ersten Staatsangehörigkeit der Bevölkerung mit erstem Wohnsitz in Moers zum Stichtag 30.09.2015"/>
    <s v="http://www.offenedaten.moers.de/"/>
    <s v="cbeded70-bfc9-4f2d-905c-d91aa3414d78"/>
    <s v="http://dcat-ap.de/def/licenses/dl-zero-de/2_0"/>
    <s v="Stadt Moers"/>
    <m/>
  </r>
  <r>
    <x v="2"/>
    <x v="18"/>
    <x v="3"/>
    <s v="Einwohnerzahl"/>
    <x v="1"/>
    <s v="124.06"/>
    <s v="124.07"/>
    <s v="12101"/>
    <s v="Bevölkerung und Gesellschaft"/>
    <s v="Bevölkerungsdaten zu den Sozialräumen von Düsseldorf"/>
    <s v="&lt;p&gt;Der Datensatz enthält Bevölkerungs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 MigraPro (Einwohnerbezugszahlen aus dem MigraPro-Verfahren weichen aus verfahrenstechnischen Gründen geringfügig von jenen des EWO ab.)&lt;/p&gt;_x000a_"/>
    <s v="https://opendata.duesseldorf.de/dataset/bev%C3%B6lkerungsdaten-zu-den-sozialr%C3%A4umen-von-d%C3%BCsseldorf"/>
    <s v="98db08ed-48f7-4f1f-a02a-ca597b5e899d"/>
    <s v="http://dcat-ap.de/def/licenses/dl-by-de/2.0"/>
    <s v="Landeshauptstadt Düsseldorf"/>
    <s v="soci"/>
  </r>
  <r>
    <x v="1"/>
    <x v="18"/>
    <x v="3"/>
    <s v="Einwohnerzahl"/>
    <x v="1"/>
    <s v="124.06"/>
    <s v="124.07"/>
    <s v="12101"/>
    <s v="Bevölkerung und Gesellschaft"/>
    <s v="Stadt Köln: Einwohner- und Haushalteentwicklung"/>
    <s v="&lt;p&gt;Entwicklung der Einwohner und der Haushalte, aufgeteilt in Stadtbezirke, Stadtteile und die gesamte Stadt Köln&lt;/p&gt;_x000a__x000a_&lt;p&gt;Â &lt;/p&gt;_x000a__x000a_&lt;p&gt;Quelle: Stadt Köln - Amt für Stadtentwicklung und Statistik (Statistisches Informationssystem)&lt;/p&gt;_x000a_"/>
    <s v="https://offenedaten-koeln.de/dataset/einwohner-und-haushalteentwicklung"/>
    <s v="526ff618-8aa4-49b3-b858-b32fa9ca426b"/>
    <s v="http://dcat-ap.de/def/licenses/cc-by"/>
    <s v="Stadt Köln"/>
    <s v="soci"/>
  </r>
  <r>
    <x v="2"/>
    <x v="18"/>
    <x v="3"/>
    <s v="Einwohnerzahl"/>
    <x v="1"/>
    <s v="124.06"/>
    <s v="124.07"/>
    <s v="12101"/>
    <s v="Bevölkerung und Gesellschaft"/>
    <s v="Bevölkerung in den Wohnquartieren"/>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ev%C3%B6lkerung-den-wohnquartieren"/>
    <s v="fee85fc5-2522-4234-8f67-726c4848baad"/>
    <s v="http://dcat-ap.de/def/licenses/dl-by-de/2.0"/>
    <s v="Landeshauptstadt Düsseldorf"/>
    <s v="soci"/>
  </r>
  <r>
    <x v="4"/>
    <x v="18"/>
    <x v="3"/>
    <s v="Einwohnerzahl"/>
    <x v="1"/>
    <s v="124.06"/>
    <s v="124.07"/>
    <s v="12101"/>
    <s v="Bevölkerung und Gesellschaft"/>
    <s v="D04 Einwohner nach Ortsteilen Kerpen"/>
    <s v="&lt;p&gt;Die aktuellen EinwohnerzahlenÂ einer KommuneÂ sortiert nach Ortsteilen mit Unterscheidung von Deutschen und Ausländern zu einem bestimmten Stichtag.&lt;/p&gt;_x000a_"/>
    <s v="https://offenedaten.kdvz-frechen.de/dataset/d04-einwohner-nach-ortsteilen-kerpen"/>
    <s v="7f59dc23-2731-4f9f-b41d-58b4668997ca"/>
    <s v="http://dcat-ap.de/def/licenses/cc-by"/>
    <s v="Kerpen"/>
    <s v="soci"/>
  </r>
  <r>
    <x v="4"/>
    <x v="18"/>
    <x v="3"/>
    <s v="Einwohnerzahl"/>
    <x v="1"/>
    <s v="124.06"/>
    <s v="124.07"/>
    <s v="12101"/>
    <s v="Bevölkerung und Gesellschaft"/>
    <s v="D05 Einwohner gesamt Kerpen"/>
    <s v="&lt;p&gt;Gesamtanzahl der Einwohner einer Kommune unterteil nach Ausländer und Deutsche zu einem Stichtag.&lt;/p&gt;_x000a_"/>
    <s v="https://offenedaten.kdvz-frechen.de/dataset/d05-einwohner-gesamt-kerpen"/>
    <s v="d1ae7d3d-8318-4c64-8be6-9649c77b09ad"/>
    <s v="http://dcat-ap.de/def/licenses/cc-by"/>
    <s v="Kerpen"/>
    <s v="soci"/>
  </r>
  <r>
    <x v="2"/>
    <x v="18"/>
    <x v="3"/>
    <s v="Einwohnerzahl"/>
    <x v="1"/>
    <s v="124.06"/>
    <s v="124.07"/>
    <s v="12101"/>
    <s v="Bevölkerung und Gesellschaft"/>
    <s v="Einwohnerzahl Düsseldorf seit 2012 - Einwohnermeldedaten"/>
    <s v="&lt;p&gt;&lt;a name=&quot;_GoBack&quot; id=&quot;_GoBack&quot;&gt;&lt;/a&gt;Der Datensatz enthält eine Auflistung über die Entwicklung der Gesamtbevölkerung in Düsseldorf seit 2012. Die Bevölkerungszahlen basieren auf dem Statistikabzug aus dem Einwohnermelderegister der Stadt Düsseldorf.&lt;/p&gt;&lt;p&gt;Ab dem Jahr 2015 ist die so ermittelte Zahl die amtliche Einwohnerzahl der Landeshauptstadt Düsseldorf. Für die Vorjahre ist hier die Fortschreibungsdatei maßgeblich. Â Die Jahresendzahlen der amtlichen Bevölkerungsfortschreibung von 1947 bis 2014 entnehmen Sie bitte dem Datensatz â€ž&lt;a href=&quot;https://opendata.duesseldorf.de/dataset/einwohnerzahl-d%C3%BCsseldorf-von-1703-bis-2014&quot; target=&quot;_blank&quot;&gt;Einwohnerzahl Düsseldorf von 1703 bis 2014&lt;/a&gt;â€œ. In diesem Datensatz finden Sie ebenfalls die Bevölkerungszahlen für Düsseldorf bis zurück zum Jahr 1703.&lt;/p&gt;&lt;p&gt;Â &lt;/p&gt;&lt;p&gt;Die Datei &quot;Gesamtzahl der Einwohner Düsseldorfs seit 2012&quot; enthält folgende Spalteninformationen:&lt;/p&gt;&lt;ul&gt;&lt;li&gt;Jahr: Erhebungsjahr&lt;/li&gt;&lt;li&gt;Bevölkerung: Anzahl der Bevölkerung&lt;/li&gt;&lt;/ul&gt;&lt;p&gt;Â &lt;/p&gt;&lt;p&gt;Die Datei &quot;Bevölkerungsstand in den Stadtbezirken seit 2012&quot; enthält die Spalteninformationen:&lt;/p&gt;&lt;ul&gt;&lt;li&gt;Stadtbezirk: Stadtbezirksnummerierung&lt;/li&gt;&lt;li&gt;2012 - 2017: Anzahl der Bevölkerung&lt;/li&gt;&lt;/ul&gt;&lt;p&gt;Â &lt;/p&gt;&lt;p&gt;Die Datei &quot;Bevölkerungsstand in den Stadtteilen seit 2012&quot; enthält die Spalteninformationen:&lt;/p&gt;&lt;ul&gt;&lt;li&gt;Stadtteil: Stadtteilnummerierung und -name&lt;/li&gt;&lt;li&gt;2012 - 2017: Anzahl der Bevölkerung&lt;/li&gt;&lt;/ul&gt;"/>
    <s v="https://opendata.duesseldorf.de/dataset/einwohnerzahl-d%C3%BCsseldorf-seit-2012-einwohnermeldedaten"/>
    <s v="751a41eb-0551-444f-a999-b2a7afffe002"/>
    <s v="http://dcat-ap.de/def/licenses/dl-by-de/2.0"/>
    <s v="Landeshauptstadt Düsseldorf"/>
    <s v="soci"/>
  </r>
  <r>
    <x v="2"/>
    <x v="18"/>
    <x v="3"/>
    <s v="Einwohnerzahl"/>
    <x v="1"/>
    <s v="124.06"/>
    <s v="124.07"/>
    <s v="12101"/>
    <s v="Bevölkerung und Gesellschaft"/>
    <s v="Einwohnerzahl Düsseldorf von 1703 bis 2014"/>
    <s v="&lt;p&gt;Der Datensatz enthält eine Auflistung über die Entwicklung der Gesamtbevölkerung in Düsseldorf seit 1703.&lt;/p&gt;&lt;p&gt;Die Zahlen für 1703 bis 1812 sind der Veröffentlichung von Dr. Otto von Mülmann - &quot;Statistik des Reg.-Bezirks Düsseldorf&quot;, Iserlohn 1864 - entnommen worden.&lt;/p&gt;&lt;p&gt;Für die Jahre 1816 bis 1872 wurden Unterlagen aus dem Stadtarchiv der Stadt Düsseldorf zugrunde gelegt.&lt;/p&gt;&lt;p&gt;Von 1873 bis 1938 sind die mittleren Bevölkerungszahlen der Fortschreibung (1914 - 1918 ohne die zum Heeresdienst Eingezogenen), von 1940 bis 1945 die mittleren Zahlen der mit Lebensmittelkarten versorgten Bevölkerung angegeben.&lt;/p&gt;&lt;p&gt;Von 1947 bis 2014 sind die Jahresendzahlen der amtlichen Bevölkerungsfortschreibung angegeben.&lt;/p&gt;&lt;p&gt;Ab dem Jahr 2015 basieren die Bevölkerungszahlen auf dem Statistikabzug aus dem Einwohnermelderegister der Stadt Düsseldorf. Die offizielle Einwohnerzahl der Landeshauptstadt Düsseldorf ab dem Jahr 2015 finden Sie im Datensatz &quot;&lt;a href=&quot;https://opendata.duesseldorf.de/dataset/einwohnerzahl-d%C3%BCsseldorf-seit-2012-einwohnermeldedaten&quot; target=&quot;_blank&quot;&gt;Einwohnerzahl Düsseldorf seit 2012 - Einwohnermeldedaten&lt;/a&gt;&quot;.&lt;/p&gt;&lt;p&gt;Die Datei &quot;Gesamtzahl der Einwohner Düsseldorfs von 1703 bis 2016&quot; enthält folgende Spalteninformationen:&lt;/p&gt;&lt;ul&gt;&lt;li&gt;Jahr: Erhebungsjahr&lt;/li&gt;&lt;li&gt;Bevölkerung: Anzahl der Bevölkerung&lt;/li&gt;&lt;/ul&gt;&lt;p&gt;Â &lt;/p&gt;&lt;p&gt;Die Datei &quot;Bevölkerungsstand in den Stadtbezirken von 1990 bis 2015&quot; enthält die Spalteninformationen:&lt;/p&gt;&lt;ul&gt;&lt;li&gt;Stadtbezirk: Stadtbezirksnummerierung&lt;/li&gt;&lt;li&gt;1990 - 2015: Anzahl der Bevölkerung&lt;/li&gt;&lt;/ul&gt;&lt;p&gt;Â &lt;/p&gt;&lt;p&gt;Die Datei &quot;Bevölkerungsstand in den Stadtteilen von 1990 bis 2015&quot; enthält die Spalteninformationen:&lt;/p&gt;&lt;ul&gt;&lt;li&gt;Stadtteilen: Stadtteilnummerierung und -name&lt;/li&gt;&lt;li&gt;1990 - 2015: Anzahl der Bevölkerung&lt;/li&gt;&lt;/ul&gt;"/>
    <s v="https://opendata.duesseldorf.de/dataset/einwohnerzahl-d%C3%BCsseldorf-von-1703-bis-2014"/>
    <s v="d9571e67-a58e-4027-b3b1-bb16a251288a"/>
    <s v="http://dcat-ap.de/def/licenses/dl-by-de/2.0"/>
    <s v="Landeshauptstadt Düsseldorf"/>
    <s v="soci"/>
  </r>
  <r>
    <x v="1"/>
    <x v="18"/>
    <x v="3"/>
    <s v="Einwohnerzahl"/>
    <x v="1"/>
    <s v="124.06"/>
    <s v="124.07"/>
    <s v="12101"/>
    <s v="Bevölkerung und Gesellschaft"/>
    <s v="Stadt Köln: Wohnen in Koeln"/>
    <s v="&lt;p&gt;Die aktuelle städtische Bevölkerungsprognose für Köln bestätigt: Köln bleibtÂ  Wachstumsstadt. Ausgehend von diesem Stand steigt die Zahl der Menschen, die in Köln mit Hauptwohnsitz leben, bis zum Jahr 2025 um etwa 100.000 und bis 2040, dem Endpunkt der Prognose, um nahezu 142.000 Einwohnerinnen und Einwohner.&lt;/p&gt;_x000a_"/>
    <s v="https://offenedaten-koeln.de/dataset/wohnen-koeln"/>
    <s v="aa56875c-fee7-44df-8a56-a3270d7307b5"/>
    <s v="http://dcat-ap.de/def/licenses/cc-by"/>
    <s v="Stadt Köln"/>
    <s v="soci"/>
  </r>
  <r>
    <x v="0"/>
    <x v="18"/>
    <x v="3"/>
    <s v="Einwohnerzahl"/>
    <x v="1"/>
    <s v="124.06"/>
    <s v="124.07"/>
    <s v="12101"/>
    <s v="Bevölkerung und Gesellschaft"/>
    <s v="Stadt Moers: Bevölkerung in den Sozialatlasbezirken 2012"/>
    <s v="Der Datensatz enthält Angaben zur Bevölkerung mit Hauptwohnsitz in Moers zum Stichtag 31.12.2012. Neben gesamtstädtischen Ergebnissen werden Daten für 12 Sozialatlasbezirke ausgewiesen."/>
    <s v="http://www.offenedaten.moers.de"/>
    <s v="d10fc322-db35-49e2-abe2-5b8d7971b059"/>
    <s v="http://dcat-ap.de/def/licenses/dl-zero-de/2_0"/>
    <s v="Stadt Moers"/>
    <s v="soci"/>
  </r>
  <r>
    <x v="0"/>
    <x v="18"/>
    <x v="3"/>
    <s v="Einwohnerzahl"/>
    <x v="1"/>
    <s v="124.06"/>
    <s v="124.07"/>
    <s v="12101"/>
    <s v="Bevölkerung und Gesellschaft"/>
    <s v="Stadt Moers: Bevölkerung in den Sozialatlasbezirken 2013"/>
    <s v="Der Datensatz enthält Angaben zur Bevölkerung mit Hauptwohnsitz in Moers zum Stichtag 31.12.2013. Neben gesamtstädtischen Ergebnissen werden Daten für 12 Sozialatlasbezirke ausgewiesen. Nach dem nächsten Stichtag wird ein neuer Datensatz angelegt."/>
    <s v="http://www.offenedaten.moers.de"/>
    <s v="50063dcf-2632-4cfc-9d5d-a818b0c45ee3"/>
    <s v="http://dcat-ap.de/def/licenses/dl-zero-de/2_0"/>
    <s v="Stadt Moers"/>
    <s v="soci"/>
  </r>
  <r>
    <x v="0"/>
    <x v="18"/>
    <x v="3"/>
    <s v="Einwohnerzahl"/>
    <x v="1"/>
    <s v="124.06"/>
    <s v="124.07"/>
    <s v="12101"/>
    <s v="Bevölkerung und Gesellschaft"/>
    <s v="Stadt Moers: Bevölkerung in den Sozialatlasbezirken 2014"/>
    <s v="Der Datensatz enthält Angaben zur Bevölkerung mit Hauptwohnsitz in Moers zum Stichtag 31.12.2014. Neben gesamtstädtischen Ergebnissen werden Daten für 12 Sozialatlasbezirke ausgewiesen. Nach dem nächsten Stichtag wird ein neuer Datensatz angelegt."/>
    <s v="http://www.offenedaten.moers.de"/>
    <s v="55355a80-59bb-4c9b-82dd-5b394a935b8a"/>
    <s v="http://dcat-ap.de/def/licenses/dl-zero-de/2_0"/>
    <s v="Stadt Moers"/>
    <s v="soci"/>
  </r>
  <r>
    <x v="0"/>
    <x v="18"/>
    <x v="3"/>
    <s v="Einwohnerzahl"/>
    <x v="1"/>
    <s v="124.06"/>
    <s v="124.07"/>
    <s v="12101"/>
    <s v="Bevölkerung und Gesellschaft"/>
    <s v="Stadt Moers: Bevölkerung in den Sozialatlasbezirken 2015 in Moers"/>
    <s v="Der Datensatz enthält Angaben zur Bevölkerung mit Hauptwohnsitz in Moers zum Stichtag 31.12.2015. Neben gesamtstädtischen Ergebnissen werden Daten für 12 Sozialatlasbezirke ausgewiesen. Nach dem nächsten Stichtag wird ein neuer Datensatz angelegt."/>
    <s v="http://www.offenedaten.moers.de"/>
    <s v="37179d1b-4db4-4cb1-8177-acbcb5e3bcba"/>
    <s v="http://dcat-ap.de/def/licenses/dl-zero-de/2_0"/>
    <s v="Stadt Moers"/>
    <s v="soci"/>
  </r>
  <r>
    <x v="1"/>
    <x v="18"/>
    <x v="3"/>
    <s v="Einwohnerzahl"/>
    <x v="1"/>
    <s v="124.06"/>
    <s v="124.07"/>
    <s v="12101"/>
    <s v="Bevölkerung und Gesellschaft"/>
    <s v="Stadt Köln: Stadtfläche, Einwohnerdichte und Einwohner"/>
    <s v="&lt;p&gt;Stadtfläche, Einwohnerdichte und Einwohner nach Wohnstatus, aufgeteilt in Stadtbezirke, Stadtteile und die gesamte Stadt Köln&lt;/p&gt;_x000a__x000a_&lt;p&gt;Â &lt;/p&gt;_x000a__x000a_&lt;p&gt;Quelle: Stadt Köln - Amt für Stadtentwicklung und Statistik (Statistisches Informationssystem)&lt;/p&gt;_x000a_"/>
    <s v="https://offenedaten-koeln.de/dataset/stadtfl%C3%A4che-einwohnerdichte-und-einwohner"/>
    <s v="28b8e786-edde-4744-b245-13439e9c1ed8"/>
    <s v="http://dcat-ap.de/def/licenses/cc-by"/>
    <s v="Stadt Köln"/>
    <s v="soci"/>
  </r>
  <r>
    <x v="0"/>
    <x v="19"/>
    <x v="3"/>
    <s v="Flüchtlingszahlen"/>
    <x v="4"/>
    <s v="124.06"/>
    <s v="124.07"/>
    <s v="12101"/>
    <s v="Bevölkerung und Gesellschaft"/>
    <s v="Stadt Moers: Flüchtlingszahlen"/>
    <s v="Der Datensatz enthält Informationen über die Ein- und Auszüge aus den Moerser Übergangswohnheimen"/>
    <s v="http://www.offenedaten.moers.de"/>
    <s v="1e7b1f3a-5826-4b7b-bc8f-26e5ab0b87b7"/>
    <s v="http://dcat-ap.de/def/licenses/dl-zero-de/2_0"/>
    <s v="Stadt Moers"/>
    <m/>
  </r>
  <r>
    <x v="2"/>
    <x v="20"/>
    <x v="3"/>
    <s v="Geburten und Sterbefälle"/>
    <x v="1"/>
    <s v="124.06"/>
    <s v="124.07"/>
    <s v="12101"/>
    <s v="Bevölkerung und Gesellschaft"/>
    <s v="Sterbefälle in Düsseldorf seit 2016"/>
    <s v="&lt;p&gt;Der Datensatz enthält die Sterbefälle in Düsseldorf seit 2016&lt;/p&gt;&lt;p&gt;Die Datei enthält folgende Spalteninformationen:&lt;/p&gt;&lt;ul&gt;&lt;li&gt;Jahr: Erhebungsjahr&lt;/li&gt;&lt;li&gt;Anzahl: Gesamtzahl der Sterbefälle zum 31.12. des Jahres&lt;/li&gt;&lt;/ul&gt;"/>
    <s v="https://opendata.duesseldorf.de/dataset/sterbef%C3%A4lle-d%C3%BCsseldorf-seit-2016"/>
    <s v="7b203c6e-ac0a-4794-982f-fce24cd21ab7"/>
    <s v="http://dcat-ap.de/def/licenses/dl-by-de/2.0"/>
    <s v="Landeshauptstadt Düsseldorf"/>
    <s v="soci"/>
  </r>
  <r>
    <x v="2"/>
    <x v="20"/>
    <x v="3"/>
    <s v="Geburten und Sterbefälle"/>
    <x v="1"/>
    <s v="124.06"/>
    <s v="124.07"/>
    <s v="12101"/>
    <s v="Bevölkerung und Gesellschaft"/>
    <s v="Geburten in Düsseldorf seit 2016"/>
    <s v="&lt;p&gt;Der Datensatz enthält die Anzahl der Geburten in Düsseldorf seit 2016&lt;/p&gt;&lt;p&gt;Die Datei enthält folgende Spalteninformationen:&lt;/p&gt;&lt;ul&gt;&lt;li&gt;Jahr: Erhebungsjahr&lt;/li&gt;&lt;li&gt;Anzahl: Gesamtzahl der Geburten zum 31.12. des Jahres&lt;/li&gt;&lt;/ul&gt;"/>
    <s v="https://opendata.duesseldorf.de/dataset/geburten-d%C3%BCsseldorf-seit-2016"/>
    <s v="483a432a-2786-4e27-81f5-49b9994018b2"/>
    <s v="http://dcat-ap.de/def/licenses/dl-by-de/2.0"/>
    <s v="Landeshauptstadt Düsseldorf"/>
    <s v="soci"/>
  </r>
  <r>
    <x v="0"/>
    <x v="20"/>
    <x v="3"/>
    <s v="Geburten und Sterbefälle"/>
    <x v="1"/>
    <s v="124.06"/>
    <s v="124.07"/>
    <s v="12101"/>
    <s v="Bevölkerung und Gesellschaft"/>
    <s v="Stadt Moers: Geburten in den Sozialatlasbezirken"/>
    <s v="Der Datensatz enthält die Geburtszahlen in den Sozialatlasbezirken ab 2001."/>
    <s v="http://www.offenedaten.moers.de"/>
    <s v="0fa6f392-b3d6-4370-8179-96a0551aecc6"/>
    <s v="http://dcat-ap.de/def/licenses/dl-zero-de/2_0"/>
    <s v="Stadt Moers"/>
    <s v="soci"/>
  </r>
  <r>
    <x v="0"/>
    <x v="20"/>
    <x v="3"/>
    <s v="Geburten und Sterbefälle"/>
    <x v="1"/>
    <s v="124.06"/>
    <s v="124.07"/>
    <s v="12101"/>
    <s v="Bevölkerung und Gesellschaft"/>
    <s v="Stadt Moers: Geburten, Sterbefälle, Eheschließungen und Lebenspartnerschaften 2010 - 25.02.2015"/>
    <s v="Der Datensatz enthält Geburten, Sterbefälle, Eheschließungen und Lebenspartnerschaften von 2010 bis 25.02.2015"/>
    <s v="http://www.offenedaten.moers.de"/>
    <s v="de585ffe-dd68-4e80-8ae9-93446aba6e7f"/>
    <s v="http://dcat-ap.de/def/licenses/dl-zero-de/2_0"/>
    <s v="Stadt Moers"/>
    <s v="soci"/>
  </r>
  <r>
    <x v="1"/>
    <x v="20"/>
    <x v="3"/>
    <s v="Geburten und Sterbefälle"/>
    <x v="1"/>
    <s v="124.06"/>
    <s v="124.07"/>
    <s v="12101"/>
    <s v="Bevölkerung und Gesellschaft"/>
    <s v="Stadt Köln: Geburten und Sterbefälle"/>
    <s v="&lt;p&gt;Geburten und Sterbefälle, aufgeteilt in Stadtteile, Stadtbezirke und die gesamte Stadt Köln&lt;/p&gt;_x000a__x000a_&lt;p&gt;Â &lt;/p&gt;_x000a__x000a_&lt;p&gt;&lt;strong&gt;Fertilitätsrate&lt;/strong&gt;: Durchschnittliche Zahl der Kinder, die eine Frau vom15. bis zum 49. Lebensjahr -lebend- zur Welt bringt)&lt;/p&gt;_x000a__x000a_&lt;p&gt;Â &lt;/p&gt;_x000a__x000a_&lt;p&gt;Quelle: Stadt Köln - Amt für Stadtentwicklung und Statistik (Statistisches Informationssystem)&lt;/p&gt;_x000a_"/>
    <s v="https://offenedaten-koeln.de/dataset/geburten-und-sterbef%C3%A4lle"/>
    <s v="4efef0a9-83d2-4f77-98be-9592ac9822fc"/>
    <s v="http://dcat-ap.de/def/licenses/cc-by"/>
    <s v="Stadt Köln"/>
    <s v="soci"/>
  </r>
  <r>
    <x v="1"/>
    <x v="20"/>
    <x v="3"/>
    <s v="Geburten und Sterbefälle"/>
    <x v="1"/>
    <s v="124.06"/>
    <s v="124.07"/>
    <s v="12101"/>
    <s v="Bevölkerung und Gesellschaft"/>
    <s v="Stadt Köln: Einwohner Koeln nach Geburtsort und Zuzug"/>
    <s v="&lt;p&gt;Kölnerinnen und Kölner nach Geburtsort und Zuzug zum 31.12.2014. Gelistet werden Zuzugs- und GeburtsorteÂ mit mehr als 100 Personen.&lt;/p&gt;_x000a_"/>
    <s v="https://offenedaten-koeln.de/dataset/einwohner-koeln-nach-geburtsort-und-zuzug"/>
    <s v="e99bd2ae-4af7-4e8d-b265-b8f0a23bce66"/>
    <s v="http://dcat-ap.de/def/licenses/cc-by"/>
    <s v="Stadt Köln"/>
    <s v="soci"/>
  </r>
  <r>
    <x v="0"/>
    <x v="20"/>
    <x v="3"/>
    <s v="Geburten und Sterbefälle"/>
    <x v="1"/>
    <s v="124.06"/>
    <s v="124.07"/>
    <s v="12101"/>
    <s v="Bevölkerung und Gesellschaft"/>
    <s v="Stadt Moers: Geburtsorte der Moerser Bevölkerung 2015"/>
    <s v="Der Datensatz enthält die Geburtsorte der Moerserinnen und Moerser mit Hauptwohnsitz in Moers (Bevölkerungsbestand am 31.12.2015)_x000a__x000a_Da Ungenauigkeiten bei den Daten vorkommen können (z.B. falsche oder veraltete Schreibweisen der Ortsnamen), wurden Geburtsorte mit weniger als 10 Menschen, die in Moers leben, nicht berücksichtigt. Hierdurch sind 21.200 Moerserinnen und Moers nicht in der Statistik erfasst._x000a__x000a_Von rund 14.000 (!) Geburtsorten der Menschen mit Hauptwohnsitz in Moers werden in der Statitstik 634 aufgeführt._x000a__x000a_Bei einer Verarbeitung der Daten sind folgende Punkte zu berücksichtigen:_x000a__x000a_* Veraltete Schreibweisen wie zum Beispiel &quot;Preußisch Stargard&quot; (= heute &quot;Starogard GdaÅ„ski&quot;) müssten beachtet werden._x000a_* Es gibt viele Einträge früherer Orte, die seit der Gebietsreform 1975 zu einem anderen Ort gehören (zum Beispiel &quot;Kapellen jetzt Moers&quot;). Diese Einträge müssten entsprechend umcodiert werden._x000a__x000a_Die Anregung zu diesem Datensatz lieferte diese schöne Visualisierung der Berliner Morgenpost: http://interaktiv.morgenpost.de/berliner-zugezogenen-atlas/_x000a__x000a_"/>
    <s v="http://www.offenedaten.moers.de"/>
    <s v="51e9e819-dfb7-4bb0-ab44-9ef00a9896c6"/>
    <s v="http://dcat-ap.de/def/licenses/dl-zero-de/2_0"/>
    <s v="Stadt Moers"/>
    <s v="soci"/>
  </r>
  <r>
    <x v="0"/>
    <x v="20"/>
    <x v="3"/>
    <s v="Geburten und Sterbefälle"/>
    <x v="1"/>
    <s v="124.06"/>
    <s v="124.07"/>
    <s v="12101"/>
    <s v="Bevölkerung und Gesellschaft"/>
    <s v="Stadt Moers: Geburtsorte der Moerser Bevölkerung 2016"/>
    <s v="Der Datensatz enthält die Geburtsorte der Moerserinnen und Moerser mit Hauptwohnsitz in Moers (Bevölkerungsbestand am 31.12.2016)_x000a__x000a_Da Ungenauigkeiten bei den Daten vorkommen können (z.B. falsche oder veraltete Schreibweisen der Ortsnamen), wurden Geburtsorte mit weniger als 10 Menschen, die in Moers leben, nicht berücksichtigt._x000a__x000a_Bei einer Verarbeitung der Daten sind folgende Punkte zu berücksichtigen:_x000a__x000a_Veraltete Schreibweisen wie zum Beispiel &quot;Preußisch Stargard&quot; (= heute &quot;Starogard GdaÅ„ski&quot;) müssten beachtet werden._x000a_Es gibt viele Einträge früherer Orte, die seit der Gebietsreform 1975 zu einem anderen Ort gehören (zum Beispiel &quot;Kapellen jetzt Moers&quot;). Diese Einträge müssten entsprechend umcodiert werden._x000a__x000a_Die Anregung zu diesem Datensatz lieferte diese schöne Visualisierung der Berliner Morgenpost: http://interaktiv.morgenpost.de/berliner-zugezogenen-atlas/_x000a_"/>
    <s v="http://www.offenedaten.moers.de/"/>
    <s v="231361fa-697c-4409-9dcd-2a51a59ef597"/>
    <s v="http://dcat-ap.de/def/licenses/dl-zero-de/2_0"/>
    <s v="Stadt Moers"/>
    <m/>
  </r>
  <r>
    <x v="0"/>
    <x v="20"/>
    <x v="3"/>
    <s v="Geburten und Sterbefälle"/>
    <x v="1"/>
    <s v="124.06"/>
    <s v="124.07"/>
    <s v="12101"/>
    <s v="Bevölkerung und Gesellschaft"/>
    <s v="Stadt Moers: Sterbefälle in den Sozialatlasbezirken"/>
    <s v="Der Datensatz enthält die Zahlen der Sterbefälle in den Sozialatlasbezirken ab 2001."/>
    <s v="http://www.offenedaten.moers.de"/>
    <s v="0c005479-bb4d-4fc3-861a-6cb836ea1283"/>
    <s v="http://dcat-ap.de/def/licenses/dl-zero-de/2_0"/>
    <s v="Stadt Moers"/>
    <s v="soci"/>
  </r>
  <r>
    <x v="0"/>
    <x v="21"/>
    <x v="3"/>
    <s v="Integration"/>
    <x v="3"/>
    <s v="124.02"/>
    <s v="124.02"/>
    <n v="12203"/>
    <s v="Bevölkerung und Gesellschaft"/>
    <s v="Stadt Moers: Umfrage: ZUSAMMEN LEBEN IN MOERS"/>
    <s v="###Bericht zur Umfrage: https://www.moers.de/de/stadtportrait/umfrage-zum-zusammen-leben/Ergänzend zum Berichtsband werden hier die Ergebnisse in tabellarischer Form dargestellt und um die Fallzahlen in der Stichprobe ergänzt, um hieraus ggf. Schlüsse über die Stichprobenfehler ziehen zu können.Es werden auf die ganze Zahl gerundete Prozentwerte ausgewiesen, die sich bei jeder Frage in einer Spalte auf 100 % aufsummieren lassen. Darunter ist mit â€žUngewichtete Anzahlâ€œ die Fallzahl bzw. Stichprobengröße angegeben. Die Fallzahl kann zum einen zur Berechnung des Stichprobenfehlers genutzt werden (siehe oben), gibt aber auch einen Hinweis über den Befragtenkreis, für den die Antwort gültig ist (siehe z. B. Filterfrage). Im Datensatz sind 1.466 gültige Fragebögen verwertet worden. Mitunter liegt die ausgewiesene Fallzahl aber etwas niedriger, da einzelne Befragte eine Antwort ausgelassen haben. Davon unabhängig kommt es vor, dass bestimmte Fragen nur von bestimmten Personen beantwortet werden sollen. Nur Befragte, die in einer vorherigen so genannten Filterfrage beispielsweise angeben, sie hätten Kinder, sollen bzw. können in den darauffolgenden Fragen weitere Angaben zu ihren Kindern machen. Im unten beigefügten Fragebogen ist eine Filterfrage an der folgenden Formulierung zu erkennen: â€žBitte weiter mit Frage â€¦â€œ. Insofern beziehen sich die Antworten im Allgemeinen auch auf diesen derart eingegrenzten Personenkreis.Bei einem Vergleich von Prozentwerten zwischen verschiedenen Befragtengruppen die im Tabellenkopf angegeben sind (z. B. Befragte aus der EU oder aus der Türkei/arab. Staaten) ist die Fallzahl zu beachten. Prozentwerte haben (üblicherweise) einen Wertebereich von 0 bis 100 %. Liegt ein Umfrageergebnis von 100 Personen vor, hat jede Person ein Gewicht von 1 %-Punkt, bei 200 Personen von 0,5 %-Punkten und bei 30 Personen von 3 %-Punkten. Folglich sollte die Fallzahl immer berücksichtigt werden. Zur Lesart der Tabellen:* __-__ = gar nichts* __0__ = Null, aber mehr als nichts (z. B. 0,3 %)* __( )__ = Ergebnis basiert auf weniger als 30 Antworten"/>
    <s v="https://www.offenesdatenportal.de"/>
    <s v="3eb352dd-2ca1-445d-aeeb-5864c2f79731"/>
    <s v="http://dcat-ap.de/def/licenses/dl-zero-de/2_0"/>
    <s v="Stadt Moers"/>
    <s v="soci"/>
  </r>
  <r>
    <x v="1"/>
    <x v="22"/>
    <x v="3"/>
    <s v="Menschen mit Behinderung"/>
    <x v="1"/>
    <s v="124.06"/>
    <s v="124.07"/>
    <s v="12101"/>
    <s v="Bevölkerung und Gesellschaft"/>
    <s v="Stadt Köln: Menschen mit Behinderung Koeln"/>
    <s v="&lt;p&gt;Datensammlung zum Thema Menschen mit Behinderung in Köln nach den Filtern Alter, Art der Behinderung, Geschlecht, Grad, Nationalität, PLZ und Ursache.&lt;/p&gt;_x000a_&lt;p&gt;&lt;strong&gt;Statistisch erfasst werden können nur Menschen mit Behinderungen, denen ein Grad der Behinderung (GdB) zugesprochen wurde. Die aufgeführten Daten beziehen sich auf den GdB, unabhängig davon ob dieser über oder unter 50 liegt, es sei denn dieser wird ausdrücklich genannt.&lt;/strong&gt;&lt;/p&gt;_x000a_&lt;p&gt;&lt;strong&gt;Quelle: Bezirksregierung Münster&lt;/strong&gt;&lt;/p&gt;_x000a_"/>
    <s v="https://offenedaten-koeln.de/dataset/menschen-mit-behinderung-koeln"/>
    <s v="a2b1a7c4-ccee-4722-9b94-61432ef75d82"/>
    <s v="http://dcat-ap.de/def/licenses/cc-by"/>
    <s v="Stadt Köln"/>
    <s v="soci"/>
  </r>
  <r>
    <x v="1"/>
    <x v="23"/>
    <x v="3"/>
    <s v="Migrationshintergrund"/>
    <x v="1"/>
    <s v="124.06"/>
    <s v="124.07"/>
    <s v="12101"/>
    <s v="Bevölkerung und Gesellschaft"/>
    <s v="Stadt Köln: Einwohner mit Migrationshintergrund"/>
    <s v="&lt;p&gt;Einwohner mit Migrationshintergrund, aufgeteilt in Stadtteile, Stadtbezirke und die gesamte Stadt Köln.&lt;/p&gt;_x000a__x000a_&lt;p&gt;Â &lt;/p&gt;_x000a__x000a_&lt;p&gt;&lt;strong&gt;Hinweis zu Migrationshintergrund:&lt;/strong&gt;&lt;br /&gt;_x000a_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_x000a__x000a_&lt;p&gt;Â &lt;/p&gt;_x000a__x000a_&lt;p&gt;Die Zahl der Einwohner mit Migrationshintergrund setzt sich aus folgenden Gruppen zusammen:&lt;br /&gt;_x000a_Deutsche&lt;/p&gt;_x000a__x000a_&lt;p&gt;Â &lt;/p&gt;_x000a__x000a_&lt;p&gt;Aussiedler&lt;br /&gt;_x000a_Deutsche mit Herkunft aus ehemaligen Ostgebieten. Die Herkunft wird ermittelt anhand der 2. Nationalität oder des Geburtsortes (Geburtsdatum nach 08.05.1945) oder der Zuzugsherkunft (Zuzug nach 1968).&lt;/p&gt;_x000a__x000a_&lt;p&gt;Â &lt;/p&gt;_x000a__x000a_&lt;p&gt;Eingebürgerte&lt;br /&gt;_x000a_Geburtsort Ausland oder Einbürgerungsurkunde&lt;/p&gt;_x000a__x000a_&lt;p&gt;Â &lt;/p&gt;_x000a__x000a_&lt;p&gt;Kinder, Jugendliche und junge Erwachsene mit Option auf Einbürgerung (Optionspflichtige) Unter 23 Jahre mit weiterer Staatsangehörigkeit. Gem.§Â§ 4 (3), 40b, 29 (6) StAG.&lt;/p&gt;_x000a__x000a_&lt;p&gt;Â &lt;/p&gt;_x000a__x000a_&lt;p&gt;Kinder und Jugendliche mit familiärem Migrationshintergrund Unter 18 Jahre, alle Elternteile im Haushalt haben Migrationshintergrund&lt;/p&gt;_x000a__x000a_&lt;p&gt;Â &lt;/p&gt;_x000a__x000a_&lt;p&gt;Nichtdeutsche&lt;/p&gt;_x000a__x000a_&lt;p&gt;Â &lt;/p&gt;_x000a__x000a_&lt;p&gt;Ausländer/-innen der ersten Generation&lt;br /&gt;_x000a_Geburtsort ist im Ausland&lt;/p&gt;_x000a__x000a_&lt;p&gt;Â &lt;/p&gt;_x000a__x000a_&lt;p&gt;Ausländer/-innen überwiegend zweite und dritte Generation&lt;br /&gt;_x000a_Geburtsort ist in Deutschland&lt;/p&gt;_x000a__x000a_&lt;p&gt;Â &lt;/p&gt;_x000a__x000a_&lt;p&gt;Quelle: Stadt Köln - Amt für Stadtentwicklung und Statistik (Statistisches Informationssystem)&lt;/p&gt;_x000a_"/>
    <s v="https://offenedaten-koeln.de/dataset/einwohner-mit-migrationshintergrund"/>
    <s v="d39e54eb-fbc4-4ff2-95ca-558651073111"/>
    <s v="http://dcat-ap.de/def/licenses/cc-by"/>
    <s v="Stadt Köln"/>
    <s v="soci"/>
  </r>
  <r>
    <x v="1"/>
    <x v="23"/>
    <x v="3"/>
    <s v="Migrationshintergrund"/>
    <x v="1"/>
    <s v="124.06"/>
    <s v="124.07"/>
    <s v="12101"/>
    <s v="Bevölkerung und Gesellschaft"/>
    <s v="Stadt Köln: Einwohner nach Art des Migrationshintergrundes"/>
    <s v="&lt;p&gt;Einwohner nach Art des Migrationshintergrundes, aufgeteilt in Stadtteile, Stadtbezirke und die gesamte Stadt Köln.&lt;/p&gt;_x000a__x000a_&lt;p&gt;Â &lt;/p&gt;_x000a__x000a_&lt;p&gt;&lt;strong&gt;Hinweis zu Migrationshintergrund:&lt;/strong&gt;&lt;br /&gt;_x000a_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_x000a__x000a_&lt;p&gt;Â &lt;/p&gt;_x000a__x000a_&lt;p&gt;Die Zahl der Einwohner mit Migrationshintergrund setzt sich aus folgenden Gruppen zusammen:&lt;br /&gt;_x000a_Deutsche&lt;/p&gt;_x000a__x000a_&lt;p&gt;Â &lt;/p&gt;_x000a__x000a_&lt;p&gt;Aussiedler&lt;br /&gt;_x000a_Deutsche mit Herkunft aus ehemaligen Ostgebieten. Die Herkunft wird ermittelt anhand der 2. Nationalität oder des Geburtsortes (Geburtsdatum nach 08.05.1945) oder der Zuzugsherkunft (Zuzug nach 1968).&lt;/p&gt;_x000a__x000a_&lt;p&gt;Â &lt;/p&gt;_x000a__x000a_&lt;p&gt;Eingebürgerte&lt;br /&gt;_x000a_Geburtsort Ausland oder Einbürgerungsurkunde&lt;/p&gt;_x000a__x000a_&lt;p&gt;Â &lt;/p&gt;_x000a__x000a_&lt;p&gt;Kinder, Jugendliche und junge Erwachsene mit Option auf Einbürgerung (Optionspflichtige) Unter 23 Jahre mit weiterer Staatsangehörigkeit. Gem.§Â§ 4 (3), 40b, 29 (6) StAG.&lt;/p&gt;_x000a__x000a_&lt;p&gt;Â &lt;/p&gt;_x000a__x000a_&lt;p&gt;Kinder und Jugendliche mit familiärem Migrationshintergrund Unter 18 Jahre, alle Elternteile im Haushalt haben Migrationshintergrund&lt;/p&gt;_x000a__x000a_&lt;p&gt;Â &lt;/p&gt;_x000a__x000a_&lt;p&gt;Nichtdeutsche&lt;/p&gt;_x000a__x000a_&lt;p&gt;Â &lt;/p&gt;_x000a__x000a_&lt;p&gt;Ausländer/-innen der ersten Generation&lt;br /&gt;_x000a_Geburtsort ist im Ausland&lt;/p&gt;_x000a__x000a_&lt;p&gt;Â &lt;/p&gt;_x000a__x000a_&lt;p&gt;Ausländer/-innen überwiegend zweite und dritte Generation&lt;br /&gt;_x000a_Geburtsort ist in Deutschland&lt;/p&gt;_x000a__x000a_&lt;p&gt;Â &lt;/p&gt;_x000a__x000a_&lt;p&gt;Quelle: Stadt Köln - Amt für Stadtentwicklung und Statistik (Statistisches Informationssystem)&lt;/p&gt;_x000a_"/>
    <s v="https://offenedaten-koeln.de/dataset/einwohner-nach-art-des-migrationshintergrundes"/>
    <s v="32774dbb-67c3-4b0d-b775-7ca2be6abf74"/>
    <s v="http://dcat-ap.de/def/licenses/cc-by"/>
    <s v="Stadt Köln"/>
    <s v="soci"/>
  </r>
  <r>
    <x v="0"/>
    <x v="23"/>
    <x v="3"/>
    <s v="Migrationshintergrund"/>
    <x v="1"/>
    <s v="124.06"/>
    <s v="124.07"/>
    <s v="12101"/>
    <s v="Bevölkerung und Gesellschaft"/>
    <s v="Stadt Moers: Bevölkerung in den Sozialatlasbezirken nach Migrationshintergrund 2011"/>
    <s v="Der Datensatz enthält Angaben zum Migrationshintergrund  der Bevölkerung in den Sozialatlasbezirken zum Stichtag 31.12.2011."/>
    <s v="http://www.offenedaten.moers.de"/>
    <s v="830c85d4-9992-409f-898b-c1d1476361c1"/>
    <s v="http://dcat-ap.de/def/licenses/dl-zero-de/2_0"/>
    <s v="Stadt Moers"/>
    <s v="soci"/>
  </r>
  <r>
    <x v="0"/>
    <x v="23"/>
    <x v="3"/>
    <s v="Migrationshintergrund"/>
    <x v="1"/>
    <s v="124.06"/>
    <s v="124.07"/>
    <s v="12101"/>
    <s v="Bevölkerung und Gesellschaft"/>
    <s v="Stadt Moers: Bevölkerung in den Sozialatlasbezirken nach Migrationshintergrund 2012"/>
    <s v="Der Datensatz enthält Angaben zum Migrationshintergrund  der Bevölkerung in den Sozialatlasbezirken zum Stichtag 31.12.2012"/>
    <s v="http://www.offenedaten.moers.de"/>
    <s v="8962cd37-58d4-487c-beb9-da2ac6565907"/>
    <s v="http://dcat-ap.de/def/licenses/dl-zero-de/2_0"/>
    <s v="Stadt Moers"/>
    <s v="soci"/>
  </r>
  <r>
    <x v="2"/>
    <x v="24"/>
    <x v="3"/>
    <s v="Religionszugehörigkeit"/>
    <x v="1"/>
    <s v="124.06"/>
    <s v="124.07"/>
    <s v="12101"/>
    <s v="Bevölkerung und Gesellschaft"/>
    <s v="Kirchenaustritte seit 1988 in Düsseldorf"/>
    <s v="&lt;p&gt;Der Datensatz enthält die Kirchenaustritte in Düsseldorf seit 1988.&lt;/p&gt;&lt;p&gt;Die Datei Kirchenaustritte enthält folgende Spalteninformationen:&lt;/p&gt;&lt;ul&gt;&lt;li&gt;Jahr: Erhebungsjahr&lt;/li&gt;&lt;li&gt;Kirchenaustritte insgesamt: Anzahl der Kirchenaustritte im Erhebungsjahr&lt;/li&gt;&lt;li&gt;rk Kirche: Anzahl der Kirchenaustritte im Erhebungsjahr aus der römisch-katholischen Kirche&lt;/li&gt;&lt;li&gt;ev Kirche: Anzahl der Kirchenaustritte im Erhebungsjahr aus der evanglischen Kirche&lt;/li&gt;&lt;/ul&gt;"/>
    <s v="https://opendata.duesseldorf.de/dataset/kirchenaustritte-seit-1988-d%C3%BCsseldorf"/>
    <s v="94edfacc-240b-4df4-bb95-3ec24d3653d6"/>
    <s v="http://dcat-ap.de/def/licenses/dl-by-de/2.0"/>
    <s v="Landeshauptstadt Düsseldorf"/>
    <s v="soci"/>
  </r>
  <r>
    <x v="2"/>
    <x v="24"/>
    <x v="3"/>
    <s v="Religionszugehörigkeit"/>
    <x v="1"/>
    <s v="124.06"/>
    <s v="124.07"/>
    <s v="12101"/>
    <s v="Bevölkerung und Gesellschaft"/>
    <s v="Religionszugehörigkeiten in Düsseldorf"/>
    <s v="&lt;p&gt;Der Datensatz enthält die Bevölkerung nach Religionsgemeinschaften in Düsseldorf ab 1816.&lt;/p&gt;&lt;p&gt;Den Angaben über die Zugehörigkeit eine Religionsgemeinschaft liegen ab 1988 die entsprechenden Anteile aus dem Einwohnermelderegister zugrunde.&lt;/p&gt;&lt;p&gt;Die Zahl der Evangelischen Kirche beinhalten bis 1987 die Angaben über dieÂ  Angehörigen der Evangelischen Freikirche, die ab 1988 unter â€žSonstigeâ€œ ausgewiesen sind. Im Jahr 1987 betrug deren Zahl 2343.&lt;/p&gt;&lt;p&gt;Die Angaben von 1816 bis 1987 beruhen auf den Ergebnissen der Volkszählungen.&lt;/p&gt;&lt;p&gt;Seit November 2010 wird die Jüdische Religionsgemeinschaft unter â€žSonstigeâ€œ geführt.&lt;/p&gt;&lt;p&gt;Die Datei enthält folgende Spalteninformationen:&lt;/p&gt;&lt;ul&gt;&lt;li&gt;Jahr: Erhebungsjahr&lt;/li&gt;&lt;li&gt;Personen insgesamt: Anzahl der Personen insgesamt, die einer Religionsgemeinschaft angehören&lt;/li&gt;&lt;li&gt;rk Kirche Anzahl: Anzahl der Personen, die der römisch-katholischen Kirche angehören&lt;/li&gt;&lt;li&gt;rk Kirche Prozent: Prozentualer Anteil der Personen, die der römisch-katholischen Kirche angehören&lt;/li&gt;&lt;li&gt;ev Kirche Anzahl: Anzahl der Personen, die der evangelischen Kirche angehören&lt;/li&gt;&lt;li&gt;ev Kirche Prozent: Prozentualer Anteil der Personen, die der evangelischen Kirche angehören&lt;/li&gt;&lt;li&gt;Jüdische RG Anzahl: Anzahl der Personen, die der jüdischen Religionsgemeinschaft angehören&lt;/li&gt;&lt;li&gt;Jüdische RG Prozent: Prozentualer Anteil der Personen, die der jüdischen Religionsgemeinschaft angehören&lt;/li&gt;&lt;li&gt;Sonstige Anzahl: Anzahl der Personen, die einer sonstigen Religionsgemeinschaft angehören&lt;/li&gt;&lt;li&gt;Sonstige Prozent: Prozentualer Anteil der Personen, die einer sonstigen Religionsgemeinschaft angehören&lt;/li&gt;&lt;/ul&gt;"/>
    <s v="https://opendata.duesseldorf.de/dataset/religionszugeh%C3%B6rigkeiten-d%C3%BCsseldorf"/>
    <s v="1582026e-c703-4ce2-8622-180cc0fe7ffd"/>
    <s v="http://dcat-ap.de/def/licenses/dl-by-de/2.0"/>
    <s v="Landeshauptstadt Düsseldorf"/>
    <s v="soci"/>
  </r>
  <r>
    <x v="0"/>
    <x v="24"/>
    <x v="3"/>
    <s v="Religionszugehörigkeit"/>
    <x v="1"/>
    <s v="124.06"/>
    <s v="124.07"/>
    <s v="12101"/>
    <s v="Bevölkerung und Gesellschaft"/>
    <s v="Stadt Moers: Bevölkerung in den Sozialatlasbezirken nach Religionszugehörigkeit 2011"/>
    <s v="Der Datensatz enthält Angaben zur Religionszugehörigkeit der Bevölkerung in den Sozialatlasbezirken zum Stichtag 31.12.2011."/>
    <s v="http://www.offenedaten.moers.de"/>
    <s v="2619c001-27db-40c7-a162-2770a68c67db"/>
    <s v="http://dcat-ap.de/def/licenses/dl-zero-de/2_0"/>
    <s v="Stadt Moers"/>
    <s v="soci"/>
  </r>
  <r>
    <x v="0"/>
    <x v="24"/>
    <x v="3"/>
    <s v="Religionszugehörigkeit"/>
    <x v="1"/>
    <s v="124.06"/>
    <s v="124.07"/>
    <s v="12101"/>
    <s v="Bevölkerung und Gesellschaft"/>
    <s v="Stadt Moers: Bevölkerung in den Sozialatlasbezirken nach Religionszugehörigkeit 2012"/>
    <s v="Der Datensatz enthält Angaben zur Religionszugehörigkeit der Bevölkerung in den Sozialatlasbezirken zum Stichtag 31.12.2012"/>
    <s v="http://www.offenedaten.moers.de"/>
    <s v="51fc6541-b96a-4988-9eeb-7b9631964229"/>
    <s v="http://dcat-ap.de/def/licenses/dl-zero-de/2_0"/>
    <s v="Stadt Moers"/>
    <s v="soci"/>
  </r>
  <r>
    <x v="1"/>
    <x v="24"/>
    <x v="3"/>
    <s v="Religionszugehörigkeit"/>
    <x v="1"/>
    <s v="124.06"/>
    <s v="124.07"/>
    <s v="12101"/>
    <s v="Bevölkerung und Gesellschaft"/>
    <s v="Stadt Köln: Einwohner nach Konfession"/>
    <s v="&lt;p&gt;Einwohner nach Konfession, aufgeteilt in Stadtteile, Stadtbezirke und die gesamte Stadt Köln&lt;/p&gt;_x000a__x000a_&lt;p&gt;Â &lt;/p&gt;_x000a__x000a_&lt;p&gt;Quelle: Stadt Köln - Amt für Stadtentwicklung und Statistik (Statistisches Informationssystem)&lt;/p&gt;_x000a_"/>
    <s v="https://offenedaten-koeln.de/dataset/einwohner-nach-konfession"/>
    <s v="e25cb5b0-5453-456d-9989-a5a144d23a48"/>
    <s v="http://dcat-ap.de/def/licenses/cc-by"/>
    <s v="Stadt Köln"/>
    <s v="soci"/>
  </r>
  <r>
    <x v="1"/>
    <x v="25"/>
    <x v="3"/>
    <s v="Staatsangehörigkeit"/>
    <x v="1"/>
    <s v="124.06"/>
    <s v="124.07"/>
    <s v="12101"/>
    <s v="Bevölkerung und Gesellschaft"/>
    <s v="Stadt Köln: Ausländer nach Herkunftsländern"/>
    <s v="&lt;p&gt;Ausländer/-innen nach ausgewählten Herkunftsländern, aufgeteilt in Stadtteile, Stadtbezirke und die gesamte Stadt Köln.&lt;/p&gt;_x000a__x000a_&lt;p&gt;Â &lt;/p&gt;_x000a__x000a_&lt;p&gt;Quelle: Stadt Köln - Amt für Stadtentwicklung und Statistik (Statistisches Informationssystem)&lt;/p&gt;_x000a_"/>
    <s v="https://offenedaten-koeln.de/dataset/ausl%C3%A4nder-nach-herkunftsl%C3%A4ndern"/>
    <s v="f2e07d1d-d321-4588-ad00-1e8d67a91b60"/>
    <s v="http://dcat-ap.de/def/licenses/cc-by"/>
    <s v="Stadt Köln"/>
    <s v="soci"/>
  </r>
  <r>
    <x v="2"/>
    <x v="25"/>
    <x v="3"/>
    <s v="Staatsangehörigkeit"/>
    <x v="1"/>
    <s v="124.06"/>
    <s v="124.07"/>
    <s v="12101"/>
    <s v="Bevölkerung und Gesellschaft"/>
    <s v="Staatsangehörigkeiten der Düsseldorfer Bevölkerung"/>
    <s v="&lt;p&gt;Der Datensatz enthält eine Aufstellung der ersten Staatsangehörigkeit aller Personen, die in der Landeshauptstadt Düsseldorf ihre Hauptwohnung (alleinige Wohnung) inne haben.&lt;/p&gt;&lt;p&gt;Die Dateien &quot;Staatsangehörigkeiten mit Anzahl gemeldeter Personen in Düsseldorf&quot; enthalten folgende Spalteninformationen:&lt;/p&gt;&lt;ul&gt;&lt;li&gt;Staat: Staatsangehörigkeit&lt;/li&gt;&lt;li&gt;Personenzahl: Anzahl der Personen&lt;/li&gt;&lt;/ul&gt;"/>
    <s v="https://opendata.duesseldorf.de/dataset/staatsangeh%C3%B6rigkeiten-der-d%C3%BCsseldorfer-bev%C3%B6lkerung"/>
    <s v="3a486791-6243-4da0-a5be-875a9bf4795f"/>
    <s v="http://dcat-ap.de/def/licenses/dl-by-de/2.0"/>
    <s v="Landeshauptstadt Düsseldorf"/>
    <s v="soci"/>
  </r>
  <r>
    <x v="1"/>
    <x v="25"/>
    <x v="3"/>
    <s v="Staatsangehörigkeit"/>
    <x v="1"/>
    <s v="124.06"/>
    <s v="124.07"/>
    <s v="12101"/>
    <s v="Bevölkerung und Gesellschaft"/>
    <s v="Stadt Köln: Einwohner Gegenueberstellung Staatsbuergerschaft"/>
    <s v="&lt;p&gt;Einwohner in Köln am 31.12.2014&lt;/p&gt;_x000a_"/>
    <s v="https://offenedaten-koeln.de/dataset/einwohner-gegenueberstellung-staatsbuergerschaft"/>
    <s v="39ad7413-9e0e-4f19-8a79-09ca4800c1ca"/>
    <s v="http://dcat-ap.de/def/licenses/cc-by"/>
    <s v="Stadt Köln"/>
    <s v="soci"/>
  </r>
  <r>
    <x v="0"/>
    <x v="25"/>
    <x v="3"/>
    <s v="Staatsangehörigkeit"/>
    <x v="1"/>
    <s v="124.06"/>
    <s v="124.07"/>
    <s v="12101"/>
    <s v="Bevölkerung und Gesellschaft"/>
    <s v="Stadt Moers: Bevölkerung in den Sozialatlasbezirken nach Staatsangehörigkeit 2011"/>
    <s v="Der Datensatz enthält Angaben zur Staatsangehörigkeit der Bevölkerung mit Hauptwohnsitz in Moers zum Stichtag 31.12.2011. Gebietsgliederung nach 12 Sozialatlasbezirken."/>
    <s v="http://www.offenedaten.moers.de"/>
    <s v="86e95f74-aea8-4a32-8d73-7b77afaafd54"/>
    <s v="http://dcat-ap.de/def/licenses/dl-zero-de/2_0"/>
    <s v="Stadt Moers"/>
    <s v="soci"/>
  </r>
  <r>
    <x v="0"/>
    <x v="25"/>
    <x v="3"/>
    <s v="Staatsangehörigkeit"/>
    <x v="1"/>
    <s v="124.06"/>
    <s v="124.07"/>
    <s v="12101"/>
    <s v="Bevölkerung und Gesellschaft"/>
    <s v="Stadt Moers: Bevölkerung in den Sozialatlasbezirken nach Staatsangehörigkeiten 2012"/>
    <s v="Der Datensatz enthält Angaben zur Staatsangehörigkeit der Bevölkerung mit Hauptwohnsitz in Moers zum Stichtag 31.12.2012. Gebietsgliederung nach 12 Sozialatlasbezirken."/>
    <s v="http://www.offenedaten.moers.de"/>
    <s v="1e05b338-0c91-4e2d-bd05-25fee46ac973"/>
    <s v="http://dcat-ap.de/def/licenses/dl-zero-de/2_0"/>
    <s v="Stadt Moers"/>
    <s v="soci"/>
  </r>
  <r>
    <x v="0"/>
    <x v="25"/>
    <x v="3"/>
    <s v="Staatsangehörigkeit"/>
    <x v="1"/>
    <s v="124.06"/>
    <s v="124.07"/>
    <s v="12101"/>
    <s v="Bevölkerung und Gesellschaft"/>
    <s v="Stadt Moers: Bevölkerung nach erster Staatsangehörigkeit am 31.12.2014"/>
    <s v="Der Datensatz enthält Angaben zur ersten Staatsangehörigkeit der Bevölkerung mit erstem Wohnsitz in Moers zum Stichtag 31.12.2014."/>
    <s v="http://www.offenedaten.moers.de"/>
    <s v="cffdacec-d919-48a2-95c4-b88413206d08"/>
    <s v="http://dcat-ap.de/def/licenses/dl-zero-de/2_0"/>
    <s v="Stadt Moers"/>
    <s v="soci"/>
  </r>
  <r>
    <x v="4"/>
    <x v="26"/>
    <x v="3"/>
    <s v="Vornamen"/>
    <x v="1"/>
    <s v="124.06"/>
    <s v="124.07"/>
    <s v="12101"/>
    <s v="Bevölkerung und Gesellschaft"/>
    <s v="D01 Vornamen eines Geburtsjahres Kerpen"/>
    <s v="&lt;p&gt;Eine AuflistungÂ vergebender Vornamen eines Geburtsjahres mit Angabe zum Geschlecht.&lt;/p&gt;_x000a_"/>
    <s v="https://offenedaten.kdvz-frechen.de/dataset/d01-vornamen-eines-geburtsjahres-kerpen"/>
    <s v="9bb5207a-43d7-4186-86c4-354f4b48763c"/>
    <s v="http://dcat-ap.de/def/licenses/cc-by"/>
    <s v="Kerpen"/>
    <s v="soci"/>
  </r>
  <r>
    <x v="2"/>
    <x v="26"/>
    <x v="3"/>
    <s v="Vornamen"/>
    <x v="1"/>
    <s v="124.03"/>
    <s v="124.04"/>
    <s v="12203"/>
    <s v="Bevölkerung und Gesellschaft"/>
    <s v="Vornamen"/>
    <s v="&lt;p&gt;Der Datensatz enthält eine Auflistung aller für das jeweilige Jahr vergebenen Vornamen in Düsseldorf, getrennt nach Geschlecht.&lt;/p&gt;&lt;p&gt;Dargestellt wird die Häufigkeit vergebener Namen insgesamt unabhängig von der Rangfolge, sowie die Häufigkeit der Namenvergabe an den unterschiedlichen Positionen (bei Kindern mit mehreren Vornamen).&lt;/p&gt;&lt;p&gt;Die Namenslisten nach Geschlecht getrennt enthalten folgende Spalteninformationen:&lt;/p&gt;&lt;ul&gt;&lt;li&gt;Name: Vorname&lt;/li&gt;&lt;li&gt;Anzahl: Häufigkeit der Namensvergabe, unabhängig von der Rangfolge&lt;/li&gt;&lt;/ul&gt;&lt;p&gt;Â &lt;/p&gt;&lt;p&gt;Die Dateien mit Rangfolge enthalten folgende Spalteninformationen:&lt;/p&gt;&lt;ul&gt;&lt;li&gt;Vorname: Name&lt;/li&gt;&lt;li&gt;geschlecht: w: weiblich, m:männlich&lt;/li&gt;&lt;li&gt;position: Rangfolge, an welcher Stelle der Name vergeben wurde&lt;/li&gt;&lt;li&gt;Anzahl: Häufigkeit der Namensvergabe an der Position&lt;/li&gt;&lt;/ul&gt;&lt;p&gt;Â &lt;/p&gt;"/>
    <s v="https://opendata.duesseldorf.de/dataset/vornamen"/>
    <s v="cea28df5-9418-4d53-bc0c-b867a9212719"/>
    <s v="http://dcat-ap.de/def/licenses/dl-by-de/2.0"/>
    <s v="Landeshauptstadt Düsseldorf"/>
    <s v="soci"/>
  </r>
  <r>
    <x v="3"/>
    <x v="26"/>
    <x v="3"/>
    <s v="Vornamen"/>
    <x v="1"/>
    <s v="124.03"/>
    <s v="124.04"/>
    <n v="12203"/>
    <s v="Bevölkerung und Gesellschaft"/>
    <s v="Stadt Bonn: Vornamen von Neugeborenen im Jahr 2010"/>
    <s v="Der Datensatz enthält die Anzahl der Vornamen von Neugeborenen im Bonner Stadtgebiet. Die Liste umfasst Vornamen, Anzahl und Angabe zum Geschlecht."/>
    <s v="https://opendata.bonn.de/dataset/vornamen-von-neugeborenen-im-jahr-2010"/>
    <s v="155c1d26-e839-461f-b774-45c2ad45f0f0"/>
    <s v="http://dcat-ap.de/def/licenses/cc-zero"/>
    <s v="Stadt Bonn"/>
    <s v="soci"/>
  </r>
  <r>
    <x v="3"/>
    <x v="26"/>
    <x v="3"/>
    <s v="Vornamen"/>
    <x v="1"/>
    <s v="124.03"/>
    <s v="124.04"/>
    <n v="12203"/>
    <s v="Bevölkerung und Gesellschaft"/>
    <s v="Stadt Bonn: Vornamen von Neugeborenen im Jahr 2011"/>
    <s v="Der Datensatz enthält die Anzahl der Vornamen von Neugeborenen im Bonner Stadtgebiet. Die Liste umfasst Vornamen, Anzahl und Angabe zum Geschlecht."/>
    <s v="https://opendata.bonn.de/dataset/vornamen-von-neugeborenen-im-jahr-2011"/>
    <s v="560c1e90-5d63-4edf-b370-eb642156df5f"/>
    <s v="http://dcat-ap.de/def/licenses/cc-zero"/>
    <s v="Stadt Bonn"/>
    <s v="soci"/>
  </r>
  <r>
    <x v="3"/>
    <x v="26"/>
    <x v="3"/>
    <s v="Vornamen"/>
    <x v="1"/>
    <s v="124.03"/>
    <s v="124.04"/>
    <n v="12203"/>
    <s v="Bevölkerung und Gesellschaft"/>
    <s v="Stadt Bonn: Vornamen von Neugeborenen im Jahr 2012"/>
    <s v="Der Datensatz enthält die Anzahl der Vornamen von Neugeborenen im Bonner Stadtgebiet. Die Liste umfasst Vornamen, Anzahl und Angabe zum Geschlecht."/>
    <s v="https://opendata.bonn.de/dataset/vornamen-von-neugeborenen-im-jahr-2012"/>
    <s v="8f6b24f5-c72a-4275-92d8-2889b8648e1a"/>
    <s v="http://dcat-ap.de/def/licenses/cc-zero"/>
    <s v="Stadt Bonn"/>
    <s v="soci"/>
  </r>
  <r>
    <x v="3"/>
    <x v="26"/>
    <x v="3"/>
    <s v="Vornamen"/>
    <x v="1"/>
    <s v="124.03"/>
    <s v="124.04"/>
    <n v="12203"/>
    <s v="Bevölkerung und Gesellschaft"/>
    <s v="Stadt Bonn: Vornamen von Neugeborenen im Jahr 2013"/>
    <s v="Der Datensatz enthält die Anzahl der Vornamen von Neugeborenen im Bonner Stadtgebiet. Die Liste umfasst Vornamen, Anzahl und Angabe zum Geschlecht."/>
    <s v="https://opendata.bonn.de/dataset/vornamen-von-neugeborenen-im-jahr-2013"/>
    <s v="7e4cd3a1-6a0c-4de9-96bb-4da7bdeb152c"/>
    <s v="http://dcat-ap.de/def/licenses/cc-zero"/>
    <s v="Stadt Bonn"/>
    <s v="soci"/>
  </r>
  <r>
    <x v="3"/>
    <x v="26"/>
    <x v="3"/>
    <s v="Vornamen"/>
    <x v="1"/>
    <s v="124.03"/>
    <s v="124.04"/>
    <n v="12203"/>
    <s v="Bevölkerung und Gesellschaft"/>
    <s v="Stadt Bonn: Vornamen von Neugeborenen im Jahr 2014"/>
    <s v="Der Datensatz enthält die Anzahl der Vornamen von Neugeborenen im Bonner Stadtgebiet. Die Liste umfasst Vornamen, Anzahl und Angabe zum Geschlecht."/>
    <s v="https://opendata.bonn.de/dataset/vornamen-von-neugeborenen-im-jahr-2014"/>
    <s v="8e7625da-9771-48b1-a247-7358d7d448ca"/>
    <s v="http://dcat-ap.de/def/licenses/cc-zero"/>
    <s v="Stadt Bonn"/>
    <s v="soci"/>
  </r>
  <r>
    <x v="3"/>
    <x v="26"/>
    <x v="3"/>
    <s v="Vornamen"/>
    <x v="1"/>
    <s v="124.03"/>
    <s v="124.04"/>
    <n v="12203"/>
    <s v="Bevölkerung und Gesellschaft"/>
    <s v="Stadt Bonn: Vornamen von Neugeborenen im Jahr 2015"/>
    <s v="Der Datensatz enthält die Anzahl der Vornamen von Neugeborenen im Bonner Stadtgebiet im Jahr 2015. Die Liste umfasst 3028 Vornamen, Anzahl und Angabe zum Geschlecht."/>
    <s v="https://opendata.bonn.de/dataset/vornamen-von-neugeborenen-im-jahr-2015"/>
    <s v="5011db65-6218-4c1c-8547-2ec7b54190c1"/>
    <s v="http://dcat-ap.de/def/licenses/cc-zero"/>
    <s v="Stadt Bonn"/>
    <s v="soci"/>
  </r>
  <r>
    <x v="3"/>
    <x v="26"/>
    <x v="3"/>
    <s v="Vornamen"/>
    <x v="1"/>
    <s v="124.03"/>
    <s v="124.04"/>
    <n v="12203"/>
    <s v="Bevölkerung und Gesellschaft"/>
    <s v="Stadt Bonn: Vornamen von Neugeborenen im Jahr 2016"/>
    <s v="Der Datensatz enthält die Vornamen von Neugeborenen im Bonner Stadtgebiet im Jahr 2016. Die Liste umfasst 3258 Vornamen, Anzahl und Angabe zum Geschlecht."/>
    <s v="https://opendata.bonn.de/dataset/vornamen-von-neugeborenen-im-jahr-2016"/>
    <s v="b508256f-e9ba-4adf-a603-920f8c189cd6"/>
    <s v="http://dcat-ap.de/def/licenses/cc-zero"/>
    <s v="Stadt Bonn"/>
    <s v="soci"/>
  </r>
  <r>
    <x v="3"/>
    <x v="26"/>
    <x v="3"/>
    <s v="Vornamen"/>
    <x v="1"/>
    <s v="124.03"/>
    <s v="124.04"/>
    <n v="12203"/>
    <s v="Bevölkerung und Gesellschaft"/>
    <s v="Stadt Bonn: Vornamen von Neugeborenen im Jahr 2017"/>
    <s v="Der Datensatz enthält die Vornamen von Neugeborenen im Bonner Stadtgebiet im Jahr 2017. Die Liste umfasst 3857 Vornamen, Anzahl und Angabe zum Geschlecht und eine Namensrangliste mit Kindern mit mehreren Vornamen. Bitte beachten Sie bei der Datenauswertung, dass die CSV und JSON Daten die Summe alle Vornamen umfassen, also vom 1. bis zum 6. Vornamen eines Kindes. Die Rangliste zeigt die Anzahl vom 1. bis zum 6. Vornamen jeweils getrennt. Bitte beachten Sie, dass die hier zusammengestellten Zahlen sich nicht allein auf Bonner Bürgerinnen und Bürger beziehen. Es handelt sich vielmehr um Geburten, Sterbefälle und Eheschließungen (sowohl von Einheimischen als auch von Menschen aus anderen Städten und Ländern), die IN Bonn beurkundet wurden."/>
    <s v="https://opendata.bonn.de/dataset/vornamen-von-neugeborenen-im-jahr-2017"/>
    <s v="05f9f3ba-cf46-43e1-84b4-ef7c9b4d2558"/>
    <s v="http://dcat-ap.de/def/licenses/cc-zero"/>
    <s v="Stadt Bonn"/>
    <s v="soci"/>
  </r>
  <r>
    <x v="1"/>
    <x v="26"/>
    <x v="3"/>
    <s v="Vornamen"/>
    <x v="1"/>
    <s v="124.03"/>
    <s v="124.04"/>
    <n v="12203"/>
    <s v="Bevölkerung und Gesellschaft"/>
    <s v="Stadt Köln: Vornamen"/>
    <s v="&lt;p&gt;Eine Auflistung aller für die jeweiligen Jahre vergebenen Vornamen. Der Datensatz wird sukzessive um vergangene und zukünftige Jahre erweitert.&lt;/p&gt;_x000a__x000a_&lt;p&gt;Â &lt;/p&gt;_x000a__x000a_&lt;p&gt;Die Spalte &lt;strong&gt;anzahl&lt;/strong&gt; beschreibt, wie oft der Name im jeweiligen Jahr vergeben wurde.&lt;/p&gt;_x000a__x000a_&lt;p&gt;Â &lt;/p&gt;_x000a__x000a_&lt;p&gt;In der Rasterdarstellung des Datensatzes werden standardmäßig nur die 100 ersten Zeilen angezeigt. Die Anzahl der zurückgegebenen Zeilen kann aber im dafür vorgesehenen Feld angepasst werden.&lt;/p&gt;_x000a_"/>
    <s v="https://offenedaten-koeln.de/dataset/vornamen"/>
    <s v="63d138aa-8297-438a-ad36-3916bd37c60b"/>
    <s v="http://dcat-ap.de/def/licenses/cc-by"/>
    <s v="Stadt Köln"/>
    <s v="soci"/>
  </r>
  <r>
    <x v="0"/>
    <x v="26"/>
    <x v="3"/>
    <s v="Vornamen"/>
    <x v="1"/>
    <s v="124.03"/>
    <s v="124.04"/>
    <n v="12203"/>
    <s v="Bevölkerung und Gesellschaft"/>
    <s v="Stadt Moers: Beliebte Vornamen für Neugeborene 2009"/>
    <s v="Der Datensatz enthält die Top 30 der beliebtesten Vornamen für Jungen und Mädchen des Jahres 2009. Jedes Jahr wird ein neuer Datensatz für diesen  Bereich angelegt."/>
    <s v="http://www.offenedaten.moers.de"/>
    <s v="33cdd3f6-52bf-41c3-b03f-30e19631f66a"/>
    <s v="http://dcat-ap.de/def/licenses/dl-zero-de/2_0"/>
    <s v="Stadt Moers"/>
    <s v="soci"/>
  </r>
  <r>
    <x v="0"/>
    <x v="26"/>
    <x v="3"/>
    <s v="Vornamen"/>
    <x v="1"/>
    <s v="124.03"/>
    <s v="124.04"/>
    <n v="12203"/>
    <s v="Bevölkerung und Gesellschaft"/>
    <s v="Stadt Moers: Beliebte Vornamen für Neugeborene 2010"/>
    <s v="Der Datensatz enthält die Top 30 der beliebtesten Vornamen für Jungen und Mädchen des Jahres 2010. Jedes Jahr wird ein neuer Datensatz für diesen  Bereich angelegt."/>
    <s v="http://www.offenedaten.moers.de"/>
    <s v="4e1cd32f-5788-40d1-834b-284fdf89371b"/>
    <s v="http://dcat-ap.de/def/licenses/dl-zero-de/2_0"/>
    <s v="Stadt Moers"/>
    <s v="soci"/>
  </r>
  <r>
    <x v="0"/>
    <x v="26"/>
    <x v="3"/>
    <s v="Vornamen"/>
    <x v="1"/>
    <s v="124.03"/>
    <s v="124.04"/>
    <n v="12203"/>
    <s v="Bevölkerung und Gesellschaft"/>
    <s v="Stadt Moers: Beliebte Vornamen für Neugeborene 2011"/>
    <s v="Der Datensatz enthält die Top 30 der beliebtesten Vornamen für Jungen und Mädchen des Jahres 2011. Jedes Jahr wird ein neuer Datensatz für diesen  Bereich angelegt."/>
    <s v="http://www.offenedaten.moers.de"/>
    <s v="185165d7-a35a-484a-8401-9e4a1ab6033d"/>
    <s v="http://dcat-ap.de/def/licenses/dl-zero-de/2_0"/>
    <s v="Stadt Moers"/>
    <s v="soci"/>
  </r>
  <r>
    <x v="0"/>
    <x v="26"/>
    <x v="3"/>
    <s v="Vornamen"/>
    <x v="1"/>
    <s v="124.03"/>
    <s v="124.04"/>
    <n v="12203"/>
    <s v="Bevölkerung und Gesellschaft"/>
    <s v="Stadt Moers: Beliebte Vornamen für Neugeborene 2012"/>
    <s v="Der Datensatz enthält die Top 30 der beliebtesten Vornamen für Jungen und Mädchen des Jahres 2012. Jedes Jahr wird ein neuer Datensatz für diesen  Bereich angelegt."/>
    <s v="http://www.offenedaten.moers.de"/>
    <s v="e09b6922-8873-4930-851a-eb6634be50db"/>
    <s v="http://dcat-ap.de/def/licenses/dl-zero-de/2_0"/>
    <s v="Stadt Moers"/>
    <s v="soci"/>
  </r>
  <r>
    <x v="0"/>
    <x v="26"/>
    <x v="3"/>
    <s v="Vornamen"/>
    <x v="1"/>
    <s v="124.03"/>
    <s v="124.04"/>
    <n v="12203"/>
    <s v="Bevölkerung und Gesellschaft"/>
    <s v="Stadt Moers: Beliebte Vornamen für Neugeborene 2013"/>
    <s v="Der Datensatz enthält die Top 30 der beliebtesten Vornamen für Jungen und Mädchen des Jahres 2013. Jedes Jahr wird ein neuer Datensatz für diesen  Bereich angelegt."/>
    <s v="http://www.offenedaten.moers.de"/>
    <s v="45c78ab3-fd45-4dbc-bda5-2dddc6b71ca3"/>
    <s v="http://dcat-ap.de/def/licenses/dl-zero-de/2_0"/>
    <s v="Stadt Moers"/>
    <s v="soci"/>
  </r>
  <r>
    <x v="0"/>
    <x v="26"/>
    <x v="3"/>
    <s v="Vornamen"/>
    <x v="1"/>
    <s v="124.03"/>
    <s v="124.04"/>
    <n v="12203"/>
    <s v="Bevölkerung und Gesellschaft"/>
    <s v="Stadt Moers: Beliebte Vornamen für Neugeborene 2014"/>
    <s v="Der Datensatz enthält die Vornamenstatistik für die in 2014 geborenen Mädchen und Jungen. Jedes Jahr wird ein neuer Datensatz für diesen  Bereich angelegt."/>
    <s v="http://www.offenedaten.moers.de"/>
    <s v="e5ff322f-a8b7-4dc7-b281-2d3d767983f9"/>
    <s v="http://dcat-ap.de/def/licenses/dl-zero-de/2_0"/>
    <s v="Stadt Moers"/>
    <s v="soci"/>
  </r>
  <r>
    <x v="0"/>
    <x v="26"/>
    <x v="3"/>
    <s v="Vornamen"/>
    <x v="1"/>
    <s v="124.03"/>
    <s v="124.04"/>
    <n v="12203"/>
    <s v="Bevölkerung und Gesellschaft"/>
    <s v="Stadt Moers: Vornamenstatistik für Neugeborene 2016"/>
    <s v="Der Datensatz enthält die in 2016 vergebenen Vornamen für Jungen und Mädchen. Jedes Jahr wird ein neuer Datensatz für diesen Bereich angelegt."/>
    <s v="http://www.offenedaten.moers.de/"/>
    <s v="de4fa198-c122-4524-91db-561e4475ec12"/>
    <s v="http://dcat-ap.de/def/licenses/dl-zero-de/2_0"/>
    <s v="Stadt Moers"/>
    <s v="soci"/>
  </r>
  <r>
    <x v="0"/>
    <x v="26"/>
    <x v="3"/>
    <s v="Vornamen"/>
    <x v="1"/>
    <s v="124.03"/>
    <s v="124.04"/>
    <n v="12203"/>
    <s v="Bevölkerung und Gesellschaft"/>
    <s v="Stadt Moers: Vornamenstatistik für Neugeborene 2017 in Moers"/>
    <s v="Der Datensatz enthält die in 2017 vergebenen Vornamen für Jungen und Mädchen. Jedes Jahr wird ein neuer Datensatz für diesen Bereich angelegt."/>
    <s v="http://www.offenedaten.moers.de/"/>
    <s v="d99bb58f-eb2d-4775-89bf-d67249513d25"/>
    <s v="http://dcat-ap.de/def/licenses/dl-zero-de/2_0"/>
    <s v="Stadt Moers"/>
    <s v="soci"/>
  </r>
  <r>
    <x v="0"/>
    <x v="26"/>
    <x v="3"/>
    <s v="Vornamen"/>
    <x v="1"/>
    <s v="124.03"/>
    <s v="124.04"/>
    <n v="12203"/>
    <s v="Bevölkerung und Gesellschaft"/>
    <s v="Stadt Moers: Vornamenstatistik für Neugeborene 2015"/>
    <s v="Der Datensatz enthält die in 2015 vergebenen Vornamen für Jungen und Mädchen. Jedes Jahr wird ein neuer Datensatz für diesen Bereich angelegt."/>
    <s v="http://www.offenedaten.moers.de/"/>
    <s v="a7056a8a-ea10-41fd-afb2-62d022aec517"/>
    <s v="http://dcat-ap.de/def/licenses/dl-zero-de/2_0"/>
    <s v="Stadt Moers"/>
    <m/>
  </r>
  <r>
    <x v="0"/>
    <x v="27"/>
    <x v="3"/>
    <s v="Wohnen"/>
    <x v="1"/>
    <s v="124.06"/>
    <s v="124.07"/>
    <s v="12101"/>
    <s v="Bevölkerung und Gesellschaft"/>
    <s v="Stadt Moers: Bevölkerung in Sozialatlasbezirken mit Hauptwohnsitz in Moers"/>
    <s v="Der Datensatz enthält die Bevölkerungszahlen der Sozialatlasbezirke in Moers ab 1996."/>
    <s v="http://www.offenedaten.moers.de"/>
    <s v="8ba064f1-7459-4d4e-9178-42153d8a1057"/>
    <s v="http://dcat-ap.de/def/licenses/dl-zero-de/2_0"/>
    <s v="Stadt Moers"/>
    <s v="soci"/>
  </r>
  <r>
    <x v="1"/>
    <x v="27"/>
    <x v="3"/>
    <s v="Wohnen"/>
    <x v="1"/>
    <s v="124.06"/>
    <s v="124.07"/>
    <s v="12101"/>
    <s v="Bevölkerung und Gesellschaft"/>
    <s v="Stadt Köln: Haushalte"/>
    <s v="&lt;p&gt;Strukturdaten zum Themenkomplex: 015 – Haushalte Es kann in diesem Datensatz nach den folgenden Kriterien recherchiert werden:&lt;/p&gt;&lt;ul&gt;&lt;li&gt;010 – Haushalte in Köln&lt;/li&gt;&lt;li&gt;020 – Haushalte mit Kind(ern)&lt;/li&gt;&lt;/ul&gt;"/>
    <s v="https://offenedaten-koeln.de/dataset/haushalte"/>
    <s v="d0bb0bd2-384b-4d60-8c23-a5f1874e2752"/>
    <s v="http://dcat-ap.de/def/licenses/cc-by"/>
    <s v="Stadt Köln"/>
    <s v="soci"/>
  </r>
  <r>
    <x v="1"/>
    <x v="27"/>
    <x v="3"/>
    <s v="Wohnen"/>
    <x v="1"/>
    <s v="124.06"/>
    <s v="124.07"/>
    <s v="12101"/>
    <s v="Bevölkerung und Gesellschaft"/>
    <s v="Stadt Köln: Haushalte Statistik Koeln"/>
    <s v="&lt;p&gt;Statistische Informationen zu Haushalten in Köln.&lt;/p&gt;_x000a_&lt;p&gt;Felder:&lt;/p&gt;_x000a_&lt;ul&gt;_x000a_&lt;li&gt;OBJECTIDÂ ( type: esriFieldTypeOID , alias: OBJECTID )&lt;/li&gt;_x000a_&lt;li&gt;SHAPEÂ ( type: esriFieldTypeGeometry , alias: Shape )&lt;/li&gt;_x000a_&lt;li&gt;NAMEÂ ( type: esriFieldTypeString , alias: Name , length: 5 )&lt;/li&gt;_x000a_&lt;li&gt;NUMMERÂ ( type: esriFieldTypeString , alias: Nummer , length: 20 )&lt;/li&gt;_x000a_&lt;li&gt;HH_HG_1PERS_AAÂ ( type: esriFieldTypeInteger , alias: 1 Person )&lt;/li&gt;_x000a_&lt;li&gt;HH_HG_2PERS_AAÂ ( type: esriFieldTypeInteger , alias: 2 Personen )&lt;/li&gt;_x000a_&lt;li&gt;HH_HG_3PERS_AAÂ ( type: esriFieldTypeInteger , alias: 3 Personen )&lt;/li&gt;_x000a_&lt;li&gt;HH_HG_4PERS_AAÂ ( type: esriFieldTypeInteger , alias: 4 Personen )&lt;/li&gt;_x000a_&lt;li&gt;HH_HG_AB5PERS_AAÂ ( type: esriFieldTypeInteger , alias: ab 5 Personen )&lt;/li&gt;_x000a_&lt;li&gt;HH_HG_1PERS_APÂ ( type: esriFieldTypeDouble , alias: 1 Person (%) )&lt;/li&gt;_x000a_&lt;li&gt;HH_HG_2PERS_APÂ ( type: esriFieldTypeDouble , alias: 2 Personen (%) )&lt;/li&gt;_x000a_&lt;li&gt;HH_HG_3PERS_APÂ ( type: esriFieldTypeDouble , alias: 3 Personen (%) )&lt;/li&gt;_x000a_&lt;li&gt;HH_HG_4PERS_APÂ ( type: esriFieldTypeDouble , alias: 4 Personen (%) )&lt;/li&gt;_x000a_&lt;li&gt;HH_HG_AB5PERS_APÂ ( type: esriFieldTypeDouble , alias: ab 5 Personen (%) )&lt;/li&gt;_x000a_&lt;li&gt;HH_HG_1PERS_HAÂ ( type: esriFieldTypeInteger , alias: 1 Person (hist.) )&lt;/li&gt;_x000a_&lt;li&gt;HH_HG_2PERS_HAÂ ( type: esriFieldTypeInteger , alias: 2 Personen (hist.) )&lt;/li&gt;_x000a_&lt;li&gt;HH_HG_3PERS_HAÂ ( type: esriFieldTypeInteger , alias: 3 Personen (hist.) )&lt;/li&gt;_x000a_&lt;li&gt;HH_HG_4PERS_HAÂ ( type: esriFieldTypeInteger , alias: 4 Personen (hist.) )&lt;/li&gt;_x000a_&lt;li&gt;HH_HG_AB5PERS_HAÂ ( type: esriFieldTypeInteger , alias: ab 5 Personen (hist.) )&lt;/li&gt;_x000a_&lt;li&gt;HH_HG_1PERS_HPÂ ( type: esriFieldTypeDouble , alias: 1 Person (hist.) (%) )&lt;/li&gt;_x000a_&lt;li&gt;HH_HG_2PERS_HPÂ ( type: esriFieldTypeDouble , alias: 2 Personen (hist.) (%) )&lt;/li&gt;_x000a_&lt;li&gt;HH_HG_3PERS_HPÂ ( type: esriFieldTypeDouble , alias: 3 Personen (hist.) (%) )&lt;/li&gt;_x000a_&lt;li&gt;HH_HG_4PERS_HPÂ ( type: esriFieldTypeDouble , alias: 4 Personen (hist.) (%) )&lt;/li&gt;_x000a_&lt;li&gt;HH_HG_AB5PERS_HPÂ ( type: esriFieldTypeDouble , alias: ab 5 Personen (hist.) (%) )&lt;/li&gt;_x000a_&lt;li&gt;HH_HT_SINGLE_AAÂ ( type: esriFieldTypeInteger , alias: Single )&lt;/li&gt;_x000a_&lt;li&gt;HH_HT_EHEP_O_KIND_AAÂ ( type: esriFieldTypeInteger , alias: Ehepaar o. Kind )&lt;/li&gt;_x000a_&lt;li&gt;HH_HT_EHEP_M_KIND_AAÂ ( type: esriFieldTypeInteger , alias: Ehepaar m. Kind )&lt;/li&gt;_x000a_&lt;li&gt;HH_HT_PAAR_O_KIND_AAÂ ( type: esriFieldTypeInteger , alias: Paar o. Kind )&lt;/li&gt;_x000a_&lt;li&gt;HH_HT_PAAR_M_KIND_AAÂ ( type: esriFieldTypeInteger , alias: Paar m. Kind )&lt;/li&gt;_x000a_&lt;li&gt;HH_HT_ALLEINERZ_AAÂ ( type: esriFieldTypeInteger , alias: alleinerziehend )&lt;/li&gt;_x000a_&lt;li&gt;HH_HT_SMPHH_O_K_AAÂ ( type: esriFieldTypeInteger , alias: sonst. MPHH o. K. )&lt;/li&gt;_x000a_&lt;li&gt;HH_HT_SINGLE_APÂ ( type: esriFieldTypeDouble , alias: Single (%) )&lt;/li&gt;_x000a_&lt;li&gt;HH_HT_EHEP_O_KIND_APÂ ( type: esriFieldTypeDouble , alias: Ehepaar o. Kind (%) )&lt;/li&gt;_x000a_&lt;li&gt;HH_HT_EHEP_M_KIND_APÂ ( type: esriFieldTypeDouble , alias: Ehepaar m. Kind (%) )&lt;/li&gt;_x000a_&lt;li&gt;HH_HT_PAAR_O_KIND_APÂ ( type: esriFieldTypeDouble , alias: Paar o. Kind (%) )&lt;/li&gt;_x000a_&lt;li&gt;HH_HT_PAAR_M_KIND_APÂ ( type: esriFieldTypeDouble , alias: Paar m. Kind (%) )&lt;/li&gt;_x000a_&lt;li&gt;HH_HT_ALLEINERZ_APÂ ( type: esriFieldTypeDouble , alias: alleinerziehend (%) )&lt;/li&gt;_x000a_&lt;li&gt;HH_HT_SMPHH_O_K_APÂ ( type: esriFieldTypeDouble , alias: sonst. MPHH o. K. (%) )&lt;/li&gt;_x000a_&lt;li&gt;HH_HT_SINGLE_HAÂ ( type: esriFieldTypeInteger , alias: Single (2005) )&lt;/li&gt;_x000a_&lt;li&gt;HH_HT_EHEP_O_KIND_HAÂ ( type: esriFieldTypeInteger , alias: Ehepaar o. Kind (hist.) )&lt;/li&gt;_x000a_&lt;li&gt;HH_HT_EHEP_M_KIND_HAÂ ( type: esriFieldTypeInteger , alias: Ehepaar m. Kind (hist.) )&lt;/li&gt;_x000a_&lt;li&gt;HH_HT_PAAR_O_KIND_HAÂ ( type: esriFieldTypeInteger , alias: Paar o. Kind (hist.) )&lt;/li&gt;_x000a_&lt;li&gt;HH_HT_PAAR_M_KIND_HAÂ ( type: esriFieldTypeInteger , alias: Paar m. Kind (hist.) )&lt;/li&gt;_x000a_&lt;li&gt;HH_HT_ALLEINERZ_HAÂ ( type: esriFieldTypeInteger , alias: alleinerziehend (hist.) )&lt;/li&gt;_x000a_&lt;li&gt;HH_HT_SMPHH_O_K_HAÂ ( type: esriFieldTypeInteger , alias: sonst. MPHH o. K. (hist.) )&lt;/li&gt;_x000a_&lt;li&gt;HH_HT_SINGLE_HPÂ ( type: esriFieldTypeDouble , alias: Single (hist.) (%) )&lt;/li&gt;_x000a_&lt;li&gt;HH_HT_EHEP_O_KIND_HPÂ ( type: esriFieldTypeDouble , alias: Ehepaar o. Kind (hist.) (%) )&lt;/li&gt;_x000a_&lt;li&gt;HH_HT_EHEP_M_KIND_HPÂ ( type: esriFieldTypeDouble , alias: Ehepaar m. Kind (hist.) (%) )&lt;/li&gt;_x000a_&lt;li&gt;HH_HT_PAAR_O_KIND_HPÂ ( type: esriFieldTypeDouble , alias: Paar o. Kind (hist.) (%) )&lt;/li&gt;_x000a_&lt;li&gt;HH_HT_PAAR_M_KIND_HPÂ ( type: esriFieldTypeDouble , alias: Paar m. Kind (hist.) (%) )&lt;/li&gt;_x000a_&lt;li&gt;HH_HT_ALLEINERZ_HPÂ ( type: esriFieldTypeDouble , alias: alleinerziehend (hist.) (%) )&lt;/li&gt;_x000a_&lt;li&gt;HH_HT_SMPHH_O_K_HPÂ ( type: esriFieldTypeDouble , alias: sonst. MPHH o. K. (hist.) (%) )&lt;/li&gt;_x000a_&lt;li&gt;HHD_AAÂ ( type: esriFieldTypeInteger , alias: Haushalte insg. )&lt;/li&gt;_x000a_&lt;li&gt;HHD_APÂ ( type: esriFieldTypeDouble , alias: Haushalte / ha )&lt;/li&gt;_x000a_&lt;li&gt;HHD_HAÂ ( type: esriFieldTypeInteger , alias: Haushalte insg. (hist.) )&lt;/li&gt;_x000a_&lt;li&gt;HHD_HPÂ ( type: esriFieldTypeDouble , alias: Haushalte / ha (hist.) )&lt;/li&gt;_x000a_&lt;li&gt;SHAPE.AREAÂ ( type: esriFieldTypeDouble , alias: SHAPE.AREA )&lt;/li&gt;_x000a_&lt;li&gt;SHAPE.LENÂ ( type: esriFieldTypeDouble , alias: SHAPE.LEN )&lt;/li&gt;_x000a_&lt;/ul&gt;_x000a_&lt;p&gt;Â &lt;/p&gt;_x000a_&lt;blockquote&gt;&lt;p&gt;&lt;strong&gt;Visualisierung:Â &lt;/strong&gt;&lt;a href=&quot;http://www.stadt-koeln.de/politik-und-verwaltung/statistik/statistische-daten-thematische-karte&quot;&gt;http://www.stadt-koeln.de/politik-und-verwaltung/statistik/statistische-...&lt;/a&gt;&lt;/p&gt;_x000a_&lt;/blockquote&gt;_x000a_"/>
    <s v="https://offenedaten-koeln.de/dataset/haushalte-statistik-koeln"/>
    <s v="ea5b6152-9f79-4601-b108-457566159f1f"/>
    <s v="http://dcat-ap.de/def/licenses/cc-by"/>
    <s v="Stadt Köln"/>
    <s v="soci"/>
  </r>
  <r>
    <x v="1"/>
    <x v="27"/>
    <x v="3"/>
    <s v="Wohnen"/>
    <x v="1"/>
    <s v="124.06"/>
    <s v="124.07"/>
    <s v="12101"/>
    <s v="Bevölkerung und Gesellschaft"/>
    <s v="Stadt Köln: Haushaltsgröße"/>
    <s v="&lt;p&gt;Haushaltsgröße, aufgeteilt in Stadtteile, Stadtbezirke und die gesamte Stadt Köln&lt;/p&gt;_x000a__x000a_&lt;p&gt;Â &lt;/p&gt;_x000a__x000a_&lt;p&gt;Quelle: Stadt Köln - Amt für Stadtentwicklung und Statistik (Statistisches Informationssystem)&lt;/p&gt;_x000a_"/>
    <s v="https://offenedaten-koeln.de/dataset/haushaltsgr%C3%B6%C3%9Fe"/>
    <s v="121b3981-60a8-4bbd-a881-d8f80a0d5d4b"/>
    <s v="http://dcat-ap.de/def/licenses/cc-by"/>
    <s v="Stadt Köln"/>
    <s v="soci"/>
  </r>
  <r>
    <x v="1"/>
    <x v="27"/>
    <x v="3"/>
    <s v="Wohnen"/>
    <x v="1"/>
    <s v="124.06"/>
    <s v="124.07"/>
    <s v="12101"/>
    <s v="Bevölkerung und Gesellschaft"/>
    <s v="Stadt Köln: Haushalte mit Kindern"/>
    <s v="&lt;p&gt;Haushalte mit Kindern, aufgeteilt in Stadtteile, Stadtbezirke und die gesamte Stadt Köln.&lt;/p&gt;_x000a__x000a_&lt;p&gt;Â &lt;/p&gt;_x000a__x000a_&lt;p&gt;Quelle: Stadt Köln - Amt für Stadtentwicklung und Statistik (Statistisches Informationssystem)&lt;/p&gt;_x000a_"/>
    <s v="https://offenedaten-koeln.de/dataset/haushalte-mit-kindern"/>
    <s v="e9452564-7487-41ed-bf64-e3124f4682c0"/>
    <s v="http://dcat-ap.de/def/licenses/cc-by"/>
    <s v="Stadt Köln"/>
    <s v="soci"/>
  </r>
  <r>
    <x v="2"/>
    <x v="27"/>
    <x v="3"/>
    <s v="Wohnen"/>
    <x v="1"/>
    <s v="124.06"/>
    <s v="124.07"/>
    <s v="12101"/>
    <s v="Bevölkerung und Gesellschaft"/>
    <s v="Haushalte in den Sozialräumen Düsseldorf"/>
    <s v="&lt;p&gt;Der Datensatz enthält Zahlen der Haushalte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 Haushaltegenerierung&lt;/p&gt;_x000a_"/>
    <s v="https://opendata.duesseldorf.de/dataset/haushalte-den-sozialr%C3%A4umen-d%C3%BCsseldorf"/>
    <s v="44536795-d467-47d0-a353-532f49585b8d"/>
    <s v="http://dcat-ap.de/def/licenses/dl-by-de/2.0"/>
    <s v="Landeshauptstadt Düsseldorf"/>
    <s v="soci"/>
  </r>
  <r>
    <x v="2"/>
    <x v="27"/>
    <x v="3"/>
    <s v="Wohnen"/>
    <x v="1"/>
    <s v="124.06"/>
    <s v="124.07"/>
    <s v="12101"/>
    <s v="Bevölkerung und Gesellschaft"/>
    <s v="Haushalt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haushalte-den-wohnquartieren-d%C3%BCsseldorf"/>
    <s v="959c97f3-ffa5-481c-b319-284138a01b83"/>
    <s v="http://dcat-ap.de/def/licenses/dl-by-de/2.0"/>
    <s v="Landeshauptstadt Düsseldorf"/>
    <s v="soci"/>
  </r>
  <r>
    <x v="4"/>
    <x v="17"/>
    <x v="3"/>
    <s v="Demografie"/>
    <x v="1"/>
    <s v="124.06"/>
    <s v="124.07"/>
    <s v="12101"/>
    <s v="Bevölkerung und Gesellschaft"/>
    <s v="D03 Passierte Bewegungen eines Jahres Kerpen"/>
    <s v="&lt;p&gt;Alle Bewegungen in einer Kommune die eine Änderung der Einwohnerzahl zur Folge haben:&lt;/p&gt;&lt;ul&gt;&lt;li&gt;&lt;p&gt;Statuswechsel&lt;/p&gt;&lt;/li&gt;&lt;li&gt;&lt;p&gt;Statuswechsel zu Hauptwohnsitz&lt;/p&gt;&lt;/li&gt;&lt;li&gt;&lt;p&gt;Statuswechsel zu Nebenwohnsitz&lt;/p&gt;&lt;/li&gt;&lt;li&gt;&lt;p&gt;Todesfall&lt;/p&gt;&lt;/li&gt;&lt;li&gt;&lt;p&gt;Geburt&lt;/p&gt;&lt;/li&gt;&lt;li&gt;&lt;p&gt;Umzug&lt;/p&gt;&lt;/li&gt;&lt;li&gt;&lt;p&gt;Wegzug&lt;/p&gt;&lt;/li&gt;&lt;li&gt;&lt;p&gt;Wegzug nach â€žUnbekanntâ€œ&lt;/p&gt;&lt;/li&gt;&lt;li&gt;Zuzug&lt;/li&gt;&lt;/ul&gt;"/>
    <s v="https://offenedaten.kdvz-frechen.de/dataset/d03-passierte-bewegungen-eines-jahres-kerpen"/>
    <s v="baa95347-c224-4a5c-b980-a59484df0736"/>
    <s v="http://dcat-ap.de/def/licenses/cc-by"/>
    <s v="Kerpen"/>
    <s v="soci"/>
  </r>
  <r>
    <x v="0"/>
    <x v="27"/>
    <x v="3"/>
    <s v="Wohnen"/>
    <x v="1"/>
    <s v="124.06"/>
    <s v="124.07"/>
    <s v="12101"/>
    <s v="Bevölkerung und Gesellschaft"/>
    <s v="Stadt Moers: Bevölkerung in den Wohnplätzen ab 1980"/>
    <s v="Der Datensatz enthält Angaben zur Bevölkerungsverteilung (Hauptwohnsitz) in den Wohnplätzen ab 1980 zum Stichtag 31.12.2014"/>
    <s v="http://www.offenedaten.moers.de"/>
    <s v="2d07ebb0-624b-46a1-9fad-4181e7e2f69c"/>
    <s v="http://dcat-ap.de/def/licenses/dl-zero-de/2_0"/>
    <s v="Stadt Moers"/>
    <s v="soci"/>
  </r>
  <r>
    <x v="0"/>
    <x v="27"/>
    <x v="3"/>
    <s v="Wohnen"/>
    <x v="1"/>
    <s v="124.06"/>
    <s v="124.07"/>
    <s v="12101"/>
    <s v="Bevölkerung und Gesellschaft"/>
    <s v="Stadt Moers: Bevölkerung in den Sozialatlasbezirken nach Wohnungsstatus 2011"/>
    <s v="Der Datensatz enthält Angaben zum Wohnungsstatus der Bevölkerung in den Sozialatlasbezirken zum Stichtag 31.12.2011."/>
    <s v="http://www.offenedaten.moers.de"/>
    <s v="c44547a3-6444-496b-ba0f-358fdfee37f6"/>
    <s v="http://dcat-ap.de/def/licenses/dl-zero-de/2_0"/>
    <s v="Stadt Moers"/>
    <s v="soci"/>
  </r>
  <r>
    <x v="0"/>
    <x v="27"/>
    <x v="3"/>
    <s v="Wohnen"/>
    <x v="1"/>
    <s v="124.06"/>
    <s v="124.07"/>
    <s v="12101"/>
    <s v="Bevölkerung und Gesellschaft"/>
    <s v="Stadt Moers: Bevölkerung in den Sozialatlasbezirken nach Wohnungsstatus 2012"/>
    <s v="Der Datensatz enthält Angaben zum Wohnungsstatus der Bevölkerung in den Sozialatlasbezirken zum Stichtag 31.12.2012."/>
    <s v="http://www.offenedaten.moers.de"/>
    <s v="bb3d940b-67ad-4030-b578-001a609193a6"/>
    <s v="http://dcat-ap.de/def/licenses/dl-zero-de/2_0"/>
    <s v="Stadt Moers"/>
    <s v="soci"/>
  </r>
  <r>
    <x v="4"/>
    <x v="17"/>
    <x v="3"/>
    <s v="Demografie"/>
    <x v="4"/>
    <s v="124.06"/>
    <s v="124.07"/>
    <s v="12101"/>
    <s v="Bevölkerung und Gesellschaft"/>
    <s v="D10 Einzelnachweise Zu- und Wegzüge eines Jahres Kerpen"/>
    <s v="&lt;p&gt;Einzelnachweise von Zu- und Wegzüge einer Kommune eines Jahres mit Angabe des Ziel- bzw. Herkunftsortes sortiert nach dem Tagesdatum.&lt;/p&gt;_x000a_"/>
    <s v="https://offenedaten.kdvz-frechen.de/dataset/d10-einzelnachweise-zu-und-wegz%C3%BCge-eines-jahres-kerpen"/>
    <s v="f3411b1f-77bd-4fca-a31b-9206544f0346"/>
    <s v="http://dcat-ap.de/def/licenses/cc-by"/>
    <s v="Kerpen"/>
    <s v="soci"/>
  </r>
  <r>
    <x v="4"/>
    <x v="17"/>
    <x v="3"/>
    <s v="Demografie"/>
    <x v="1"/>
    <s v="124.06"/>
    <s v="124.07"/>
    <s v="12101"/>
    <s v="Bevölkerung und Gesellschaft"/>
    <s v="D09 Zu- und Wegzüge eines Jahres nach Ort und Alter Kerpen"/>
    <s v="&lt;div&gt;Jahresstatistik aller Zu- und Wegzüge sortiert nach Herkunft / Ziel und Alter für die Stadt Kerpen.&lt;/div&gt;_x000a_"/>
    <s v="https://offenedaten.kdvz-frechen.de/dataset/d09-zu-und-wegz%C3%BCge-eines-jahres-nach-ort-und-alter-kerpen"/>
    <s v="72afb6e8-2f64-48aa-a900-94a83da75910"/>
    <s v="http://dcat-ap.de/def/licenses/cc-by"/>
    <s v="Kerpen"/>
    <s v="soci"/>
  </r>
  <r>
    <x v="2"/>
    <x v="18"/>
    <x v="3"/>
    <s v="Einwohnerzahl"/>
    <x v="1"/>
    <s v="124.06"/>
    <s v="124.07"/>
    <s v="12101"/>
    <s v="Bevölkerung und Gesellschaft"/>
    <s v="Bevölkerungswanderung in den Sozialräumen Düsseldorf"/>
    <s v="&lt;p&gt;Der Datensatz enthält die Zahlen für die Bevölkerungswanderung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lt;/p&gt;_x000a_"/>
    <s v="https://opendata.duesseldorf.de/dataset/bev%C3%B6lkerungswanderung-den-sozialr%C3%A4umen-d%C3%BCsseldorf"/>
    <s v="698e60f6-e148-4b3f-9702-1abf79799018"/>
    <s v="http://dcat-ap.de/def/licenses/dl-by-de/2.0"/>
    <s v="Landeshauptstadt Düsseldorf"/>
    <s v="soci"/>
  </r>
  <r>
    <x v="2"/>
    <x v="18"/>
    <x v="3"/>
    <s v="Einwohnerzahl"/>
    <x v="1"/>
    <s v="124.06"/>
    <s v="124.07"/>
    <s v="12101"/>
    <s v="Bevölkerung und Gesellschaft"/>
    <s v="Bevölkerungswanderung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ev%C3%B6lkerungswanderung-den-wohnquartieren-d%C3%BCsseldorf"/>
    <s v="9f900f6e-98a8-4f71-997a-b8b289119e68"/>
    <s v="http://dcat-ap.de/def/licenses/dl-by-de/2.0"/>
    <s v="Landeshauptstadt Düsseldorf"/>
    <s v="soci"/>
  </r>
  <r>
    <x v="1"/>
    <x v="18"/>
    <x v="3"/>
    <s v="Einwohnerzahl"/>
    <x v="1"/>
    <s v="124.06"/>
    <s v="124.07"/>
    <s v="12101"/>
    <s v="Bevölkerung und Gesellschaft"/>
    <s v="Stadt Köln: Bevölkerungsbewegung"/>
    <s v="&lt;p&gt;Strukturdaten zum Themenkomplex: 012 – Bevölkerungsbewegung Der Datensatz enthält nach Stadtteil, Jahr und verschiedenen sachlichen Merkmalen gegliederte Einwohner-Bewegungsdaten Es kann in diesem Datensatz nach den folgenden Kriterien recherchiert werden:&lt;/p&gt;&lt;ul&gt;&lt;li&gt;010 – Aussen- und Binnenwanderung&lt;/li&gt;&lt;li&gt;020 – Natürliche Bewegung&lt;/li&gt;&lt;/ul&gt;"/>
    <s v="https://offenedaten-koeln.de/dataset/bev%C3%B6lkerungsbewegung"/>
    <s v="44b30c6c-a43e-4aeb-a6ca-fc767fb3992d"/>
    <s v="http://dcat-ap.de/def/licenses/cc-by"/>
    <s v="Stadt Köln"/>
    <s v="soci"/>
  </r>
  <r>
    <x v="1"/>
    <x v="18"/>
    <x v="3"/>
    <s v="Einwohnerzahl"/>
    <x v="1"/>
    <s v="124.06"/>
    <s v="124.07"/>
    <s v="12101"/>
    <s v="Bevölkerung und Gesellschaft"/>
    <s v="Stadt Köln: Einwohnerbewegung"/>
    <s v="&lt;p&gt;Einwohnerbewegung, aufgeteilt in Stadtteile, Stadtbezirke und die gesamte Stadt Köln.&lt;/p&gt;_x000a__x000a_&lt;p&gt;Â &lt;/p&gt;_x000a__x000a_&lt;p&gt;Aussenwanderung: Zuzüge nach Köln, Fortzüge aus Köln, Saldo&lt;/p&gt;_x000a__x000a_&lt;p&gt;Â &lt;/p&gt;_x000a__x000a_&lt;p&gt;Binnenwanderung: Zuzüge innerhalb Kölns, Fortzüge innerhalb Kölns, Saldo&lt;/p&gt;_x000a__x000a_&lt;p&gt;Â &lt;/p&gt;_x000a__x000a_&lt;p&gt;Â &lt;/p&gt;_x000a__x000a_&lt;p&gt;Quelle: Stadt Köln - Amt für Stadtentwicklung und Statistik (Statistisches Informationssystem)&lt;/p&gt;_x000a_"/>
    <s v="https://offenedaten-koeln.de/dataset/einwohnerbewegung"/>
    <s v="dbad14ca-17af-4f37-8007-476d9daf0226"/>
    <s v="http://dcat-ap.de/def/licenses/cc-by"/>
    <s v="Stadt Köln"/>
    <s v="soci"/>
  </r>
  <r>
    <x v="0"/>
    <x v="18"/>
    <x v="3"/>
    <s v="Einwohnerzahl"/>
    <x v="1"/>
    <s v="124.06"/>
    <s v="124.07"/>
    <s v="12101"/>
    <s v="Bevölkerung und Gesellschaft"/>
    <s v="Stadt Moers: Wegzugsorte 2015"/>
    <s v="Der Datensatz enthält Angaben darüber, in welche Orte Personen mit Hauptwohnung in Moers im Jahr 2015 gezogen sind.Aus Datenschutzgründen und um statistische Ungenauigkeiten (z.B. falsche oder veraltete Schreibweisen der Ortsnamen) zu vermeiden, wurden nur Wegzüge in Zielorte mit mindestens 10 Personen im Jahr 2015 berücksichtigt. Insgesamt gab es 4.576 Wegzüge, von denen im Datensatz 3.336 erfasst sind."/>
    <s v="http://www.offenedaten.moers.de/"/>
    <s v="5bd5cbbb-856e-4954-bb00-155dfb2d858e"/>
    <s v="http://dcat-ap.de/def/licenses/dl-zero-de/2_0"/>
    <s v="Stadt Moers"/>
    <m/>
  </r>
  <r>
    <x v="0"/>
    <x v="18"/>
    <x v="3"/>
    <s v="Einwohnerzahl"/>
    <x v="1"/>
    <s v="124.06"/>
    <s v="124.07"/>
    <s v="12101"/>
    <s v="Bevölkerung und Gesellschaft"/>
    <s v="Stadt Moers: Wegzugsorte 2016"/>
    <s v="Der Datensatz enthält Angaben darüber, in welche Orte Personen mit Hauptwohnung in Moers im Jahr 2016 gezogen sind._x000a__x000a_Aufgrund unterschiedlicher Schreibweisen oder aufgrund von Gebietsänderungen kann ein Ort mehrfach aufgeführt sein (z.B. Duisburg, Rheinhausen jetzt Duisburg)._x000a_Aus Datenschutzgründen und um statistische Ungenauigkeiten (z.B. falsche oder veraltete Schreibweisen der Ortsnamen) zu vermeiden, wurden nur Wegzüge in Zielorte mit mindestens 10 Personen im Jahr 2016 berücksichtigt._x000a__x000a_Wegzüge aus Moers insgesamt: 4477"/>
    <s v="http://www.offenedaten.moers.de/"/>
    <s v="41537b3f-7dd4-4335-961b-9d8ddf37d9f4"/>
    <s v="http://dcat-ap.de/def/licenses/dl-zero-de/2_0"/>
    <s v="Stadt Moers"/>
    <m/>
  </r>
  <r>
    <x v="2"/>
    <x v="28"/>
    <x v="4"/>
    <s v="Ausleihen"/>
    <x v="1"/>
    <s v="222.02"/>
    <s v="252.02"/>
    <n v="27200"/>
    <s v="Bildung, Kultur und Sport"/>
    <s v="Entleihungen in den Stadtbüchereien der Landeshauptstadt Düsseldorf"/>
    <s v="&lt;p&gt;Der Datensatz enthält die Angaben zu den Entleihungen in den einzelnen Filialen der Stadtbüchereien der Landeshauptstadt Düsseldorf.&lt;/p&gt;&lt;p&gt;Die Stadtbüchereien in Düsseldorf sind auf &lt;a href=&quot;https://opendata.duesseldorf.de/dataset/standorte-und-%C3%B6ffnungzeiten-der-d%C3%BCsseldorfer-stadtb%C3%BCchereien&quot; target=&quot;_blank&quot;&gt;15 Standorte&lt;/a&gt; aufgeteilt.&lt;/p&gt;&lt;p&gt;Die Stadtteilbücherei Bilk wurde 2008 im Stadtteilzentrum an den Düsseldorf Arkaden eröffnet.&lt;/p&gt;&lt;p&gt;Online können seit 2008 Medien ausgeliehen werden.&lt;/p&gt;&lt;p&gt;Der Bücherbus hat zum Jahresende 2015 seinen Betrieb eingestellt.&lt;/p&gt;&lt;p&gt;Mehr wissenswertes zur Geschichte der Büchereien finden Sie auf der Seite der &lt;a href=&quot;https://www.duesseldorf.de/stadtbuechereien/alles-ueber-uns/geschichte-der-stadtbuechereien.html&quot; target=&quot;_blank&quot;&gt;Stadtbüchereien der Landeshauptstadt Düsseldorf&lt;/a&gt;.&lt;/p&gt;&lt;p&gt;Zusätzlich zum Angebot in den Büchereien und online, bietet die Stadtbücherei an, Literatur, die vor Ort nicht vorhanden ist, im Rahmen der &lt;a href=&quot;https://www.duesseldorf.de/stadtbuechereien/ausleihen/fernleihe.html&quot; target=&quot;_blank&quot;&gt;Fernleihe&lt;/a&gt; aus anderen Bibliotheken zu bestellen. Im Gegenzug verleiht die Stadtbücherei ebenfalls Medien an andere Bibliotheken. Die entsprechenden Zahlen dazu sind unter dem Begriff â€žLeihverkehrâ€œ angegeben.&lt;/p&gt;&lt;p&gt;Den Internetauftritt der Stadtbüchereien finden sie hier: &lt;a href=&quot;https://www.duesseldorf.de/stadtbuechereien.html&quot; target=&quot;_blank&quot;&gt;https://www.duesseldorf.de/stadtbuechereien.html&lt;/a&gt;&lt;/p&gt;&lt;p&gt;Die Datei â€žEntleihungen in den Stadtbüchereienâ€œ enthält folgende Spalteninformationen:&lt;/p&gt;&lt;ul&gt;&lt;li&gt;Jahr: Erhebungsjahr&lt;/li&gt;&lt;li&gt;Zentralbibliothekâ€¦.Leihverkehr: Anzahl der vorhandenen Medien&lt;/li&gt;&lt;/ul&gt;"/>
    <s v="https://opendata.duesseldorf.de/dataset/entleihungen-den-stadtb%C3%BCchereien-der-landeshauptstadt-d%C3%BCsseldorf"/>
    <s v="7ff5aa25-6900-49d7-94ae-1463ab10d72a"/>
    <s v="http://dcat-ap.de/def/licenses/dl-by-de/2.0"/>
    <s v="Stadtbüchereien der Landeshauptstadt Düsseldorf"/>
    <s v="educ"/>
  </r>
  <r>
    <x v="0"/>
    <x v="28"/>
    <x v="4"/>
    <s v="Ausleihen"/>
    <x v="1"/>
    <s v="222.02"/>
    <s v="252.02"/>
    <n v="27200"/>
    <s v="Bildung, Kultur und Sport"/>
    <s v="Stadt Moers: Anzahl der Ausleihen der Bibliothek Moers"/>
    <s v="Der Datensatz enthält Informationen zu den Ausleihen verschiedener Medientypen der Bibliothek. Der Datensatz ist nach Jahreszahlen sortiert. Aktualisierung erfolgt jährlich."/>
    <s v="http://www.offenedaten.moers.de"/>
    <s v="941201f1-837b-4c36-9790-62a3a08cfbbc"/>
    <s v="http://dcat-ap.de/def/licenses/dl-zero-de/2_0"/>
    <s v="Stadt Moers"/>
    <s v="educ"/>
  </r>
  <r>
    <x v="3"/>
    <x v="29"/>
    <x v="4"/>
    <s v="Bestände"/>
    <x v="4"/>
    <s v="222.02"/>
    <s v="252.02"/>
    <n v="27200"/>
    <s v="Bildung, Kultur und Sport"/>
    <s v="Stadt Bonn: Stadtbibliothek tagesaktuelle Gesamtbestandsliste"/>
    <s v="Tagesaktuelle Liste des gesamten Medienbestandes der Stadtbibliothek Bonn. Die XML-API ruft eine Datenmenge von ca.95 MB ab. Der Gesamtabruf kann daher einige Zeit in Anspruch nehmen."/>
    <s v="https://opendata.bonn.de/dataset/stadtbibliothek-tagesaktuelle-gesamtbestandsliste"/>
    <s v="535b1360-26aa-4331-b2df-f22a7603d6f8"/>
    <s v="http://dcat-ap.de/def/licenses/cc-zero"/>
    <s v="Stadt Bonn"/>
    <s v="soci"/>
  </r>
  <r>
    <x v="3"/>
    <x v="29"/>
    <x v="4"/>
    <s v="Bestände"/>
    <x v="1"/>
    <s v="222.02"/>
    <s v="252.02"/>
    <n v="27200"/>
    <s v="Bildung, Kultur und Sport"/>
    <s v="Stadt Bonn: Stadtbibliothek jährliche Gesamtbestandsliste"/>
    <s v="Liste des gesamten Medienbestandes der Stadtbibliothek Bonn 2018 (Stichtag 26.1.2018). Zusätzlich zu diesem Datenbankabzug ist eine tagesaktuelle Gesamtbestandsliste als XML hier abrufbar: &lt;a href=&quot;https://opendata.bonn.de/dataset/stadtbibliothek-tagesaktuelle-gesamtbestandsliste&quot; title=&quot;https://opendata.bonn.de/dataset/stadtbibliothek-tagesaktuelle-gesamtbestandsliste&quot;&gt;https://opendata.bonn.de/dataset/stadtbibliothek-tagesaktuelle-gesamtbestandsliste&lt;/a&gt;"/>
    <s v="https://opendata.bonn.de/dataset/stadtbibliothek-j%C3%A4hrliche-gesamtbestandsliste"/>
    <s v="4f3636af-b7e9-4abb-b52e-18cf7e509b7f"/>
    <s v="http://dcat-ap.de/def/licenses/cc-zero"/>
    <s v="Stadt Bonn"/>
    <s v="soci"/>
  </r>
  <r>
    <x v="3"/>
    <x v="29"/>
    <x v="4"/>
    <s v="Bestände"/>
    <x v="4"/>
    <s v="222.02"/>
    <s v="252.02"/>
    <n v="27200"/>
    <s v="Bildung, Kultur und Sport"/>
    <s v="Stadt Bonn: Stadtbibliothek Metadaten"/>
    <s v="Zusätzliche Metadateninformationen zu den Bestandslisten der Stadtbibliothek wie beispielsweise Genrebezeichnungen und Kategorien."/>
    <s v="https://opendata.bonn.de/dataset/stadtbibliothek-metadaten"/>
    <s v="a73d5c60-cbaf-4352-84e2-84e0207792d8"/>
    <s v="http://dcat-ap.de/def/licenses/cc-zero"/>
    <s v="Stadt Bonn"/>
    <s v="soci"/>
  </r>
  <r>
    <x v="3"/>
    <x v="29"/>
    <x v="4"/>
    <s v="Bestände"/>
    <x v="4"/>
    <s v="222.02"/>
    <s v="252.02"/>
    <n v="27200"/>
    <s v="Bildung, Kultur und Sport"/>
    <s v="Stadt Bonn: Stadtbibliothek Neuerwerbungen von Medien"/>
    <s v="Auflistungen der neu erworbenen Medien für die Stadtbibliothek Bonn."/>
    <s v="https://opendata.bonn.de/dataset/stadtbibliothek-neuerwerbungen-von-medien"/>
    <s v="e3adb7b8-19d6-44f5-8abc-fbf33d4512b2"/>
    <s v="http://dcat-ap.de/def/licenses/cc-zero"/>
    <s v="Stadt Bonn"/>
    <s v="soci"/>
  </r>
  <r>
    <x v="2"/>
    <x v="29"/>
    <x v="4"/>
    <s v="Bestände"/>
    <x v="1"/>
    <s v="222.02"/>
    <s v="252.02"/>
    <n v="27200"/>
    <s v="Bildung, Kultur und Sport"/>
    <s v="Medienbestand in den Stadtbüchereien der Landeshauptstadt Düsseldorf"/>
    <s v="&lt;p&gt;Der Datensatz enthält den Medienbestände in den einzelnen Filialen der Stadtbüchereien der Landeshauptstadt Düsseldorf.&lt;/p&gt;&lt;p&gt;Die Stadtbüchereien in Düsseldorf sind auf &lt;a href=&quot;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 â€žMedienbestand in den Stadtbüchereienâ€œ enthält folgende Spalteninformationen:&lt;/p&gt;&lt;ul&gt;&lt;li&gt;Jahr: Erhebungsjahr&lt;/li&gt;&lt;li&gt;Zentralbibliothekâ€¦.online Bibliothek: Anzahl der vorhandenen Medien&lt;/li&gt;&lt;/ul&gt;"/>
    <s v="https://opendata.duesseldorf.de/dataset/medienbestand-den-stadtb%C3%BCchereien-der-landeshauptstadt-d%C3%BCsseldorf"/>
    <s v="c891b182-ab10-4369-9f4f-e329fd9ad092"/>
    <s v="http://dcat-ap.de/def/licenses/dl-by-de/2.0"/>
    <s v="Stadtbüchereien der Landeshauptstadt Düsseldorf"/>
    <s v="educ"/>
  </r>
  <r>
    <x v="0"/>
    <x v="29"/>
    <x v="4"/>
    <s v="Bestände"/>
    <x v="1"/>
    <s v="222.02"/>
    <s v="252.02"/>
    <n v="27200"/>
    <s v="Bildung, Kultur und Sport"/>
    <s v="Stadt Moers: Zu- und Abgänge verschiedener Medientypen der Bibliothek Moers"/>
    <s v="Der Datensatz enthält Informationen zu den Zu- und Abgängen verschiedener Medientypen der Bibliothek Moers. Der Datensatz ist nach Jahreszahlen sortiert."/>
    <s v="http://www.offenedaten.moers.de"/>
    <s v="1509d3bf-acc1-4972-9447-bf0a201c51a6"/>
    <s v="http://dcat-ap.de/def/licenses/dl-zero-de/2_0"/>
    <s v="Stadt Moers"/>
    <s v="educ"/>
  </r>
  <r>
    <x v="2"/>
    <x v="30"/>
    <x v="4"/>
    <s v="Besucherzahlen"/>
    <x v="1"/>
    <s v="222.02"/>
    <s v="252.02"/>
    <n v="27200"/>
    <s v="Bildung, Kultur und Sport"/>
    <s v="Besucherzahlen der Stadtbüchereien der Landeshauptstadt Düsseldorf"/>
    <s v="&lt;p&gt;Der Datensatz enthält die Besucherzahlen der Stadtbüchereien in Düsseldorf aufgeteilt nach den einzelnen Stadtteilbüchereien.&lt;/p&gt;&lt;p&gt;Die Stadtbüchereien in Düsseldorf sind auf &lt;a href=&quot;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 â€žBesucherzahlen der Stadtbüchereienâ€œ enthält folgende Spalteninformationen:&lt;/p&gt;&lt;ul&gt;&lt;li&gt;Jahr: Jahr der Erhebung&lt;/li&gt;&lt;li&gt;Zentralbibliothekâ€¦.Autobücherei: Anzahl der Besucher&lt;/li&gt;&lt;/ul&gt;"/>
    <s v="https://opendata.duesseldorf.de/dataset/besucherzahlen-der-stadtb%C3%BCchereien-der-landeshauptstadt-d%C3%BCsseldorf"/>
    <s v="e281614e-aa68-45c4-b093-a65ea9ab0f0a"/>
    <s v="http://dcat-ap.de/def/licenses/dl-by-de/2.0"/>
    <s v="Stadtbüchereien der Landeshauptstadt Düsseldorf"/>
    <s v="educ"/>
  </r>
  <r>
    <x v="1"/>
    <x v="30"/>
    <x v="4"/>
    <s v="Besucherzahlen"/>
    <x v="1"/>
    <s v="222.02"/>
    <s v="252.02"/>
    <n v="27200"/>
    <s v="Bildung, Kultur und Sport"/>
    <s v="Stadt Köln: Stadtbibliothek Koeln Statistik"/>
    <s v="&lt;p&gt;&lt;span style=&quot;color: rgb(77, 77, 77); font-family: 'Helvetica Neue', Helvetica, Arial, sans-serif; font-size: 13px; line-height: 18px;&quot;&gt;Statistik (ausgewählte Felder) der Stadtbibliothek Köln ab 2010 fortlaufend, bereitgestellt durch eine variabele Auswertung über die Deutsche Bibliotheksstatistik (DBS).&lt;/span&gt;&lt;/p&gt;_x000a__x000a_&lt;p style=&quot;margin: 0px 0px 9px; padding: 0px; border: 0px; outline: 0px; vertical-align: baseline; font-family: 'Helvetica Neue', Helvetica, Arial, sans-serif; font-size: 13px; line-height: 18px; color: rgb(77, 77, 77);&quot;&gt;Â &lt;/p&gt;_x000a__x000a_&lt;p&gt;&lt;b style=&quot;margin: 0px; padding: 0px; border: 0px; outline: 0px; vertical-align: baseline; font-family: 'Helvetica Neue', Helvetica, Arial, sans-serif; font-size: 13px; line-height: 18px; color: rgb(77, 77, 77);&quot;&gt;Länderbezug:&lt;/b&gt;&lt;span style=&quot;color: rgb(77, 77, 77); font-family: 'Helvetica Neue', Helvetica, Arial, sans-serif; font-size: 13px; line-height: 18px;&quot;&gt;Â DBS-ID;AJ380&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richtsjahr&lt;/b&gt;&lt;span style=&quot;color: rgb(77, 77, 77); font-family: 'Helvetica Neue', Helvetica, Arial, sans-serif; font-size: 13px; line-height: 18px;&quot;&gt;: ab 2010&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Stand:&lt;/b&gt;&lt;span style=&quot;color: rgb(77, 77, 77); font-family: 'Helvetica Neue', Helvetica, Arial, sans-serif; font-size: 13px; line-height: 18px;&quot;&gt;Â 23.01.2015&lt;/span&gt;&lt;/p&gt;_x000a__x000a_&lt;p style=&quot;margin: 0px 0px 9px; padding: 0px; border: 0px; outline: 0px; vertical-align: baseline; font-family: 'Helvetica Neue', Helvetica, Arial, sans-serif; font-size: 13px; line-height: 18px; color: rgb(77, 77, 77);&quot;&gt;Â &lt;/p&gt;_x000a__x000a_&lt;p&gt;&lt;span style=&quot;color: rgb(77, 77, 77); font-family: 'Helvetica Neue', Helvetica, Arial, sans-serif; font-size: 13px; line-height: 18px;&quot;&gt;www.bibliotheksstatistik.de - (c) hbz 2015Â &lt;/span&gt;&lt;a href=&quot;https://www.hbz-nrw.de/&quot; style=&quot;margin: 0px; padding: 0px; border: 0px; outline: 0px; vertical-align: baseline; font-family: 'Helvetica Neue', Helvetica, Arial, sans-serif; font-size: 13px; line-height: 18px; color: rgb(204, 0, 0); text-decoration: none;&quot;&gt;https://www.hbz-nrw.de/&lt;/a&gt;&lt;/p&gt;_x000a__x000a_&lt;p style=&quot;margin: 0px 0px 9px; padding: 0px; border: 0px; outline: 0px; vertical-align: baseline; font-family: 'Helvetica Neue', Helvetica, Arial, sans-serif; font-size: 13px; line-height: 18px; color: rgb(77, 77, 77);&quot;&gt;&lt;b style=&quot;margin: 0px; padding: 0px; border: 0px; outline: 0px; vertical-align: baseline; font-family: inherit; font-size: inherit; font-style: inherit; font-variant: inherit; line-height: inherit;&quot;&gt;Felder:&lt;/b&gt;&lt;/p&gt;_x000a__x000a_&lt;p&gt;&lt;b style=&quot;margin: 0px; padding: 0px; border: 0px; outline: 0px; vertical-align: baseline; font-family: 'Helvetica Neue', Helvetica, Arial, sans-serif; font-size: 13px; line-height: 18px; color: rgb(77, 77, 77);&quot;&gt;primäre Nutzer :&lt;/b&gt;&lt;span style=&quot;color: rgb(77, 77, 77); font-family: 'Helvetica Neue', Helvetica, Arial, sans-serif; font-size: 13px; line-height: 18px;&quot;&gt;Â Einwohnerzahl des Bibliotheksortes&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inricht. / Standorte :&lt;/b&gt;&lt;span style=&quot;color: rgb(77, 77, 77); font-family: 'Helvetica Neue', Helvetica, Arial, sans-serif; font-size: 13px; line-height: 18px;&quot;&gt;Â Zahl der Bibliotheken (Einrichtung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Fläche, m² :&lt;/b&gt;&lt;span style=&quot;color: rgb(77, 77, 77); font-family: 'Helvetica Neue', Helvetica, Arial, sans-serif; font-size: 13px; line-height: 18px;&quot;&gt;Â Publikumsfläche (m²)&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Öff.std / Jahr :&lt;/b&gt;&lt;span style=&quot;color: rgb(77, 77, 77); font-family: 'Helvetica Neue', Helvetica, Arial, sans-serif; font-size: 13px; line-height: 18px;&quot;&gt;Â Jahresöffnungsstund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ntleiher :&lt;/b&gt;&lt;span style=&quot;color: rgb(77, 77, 77); font-family: 'Helvetica Neue', Helvetica, Arial, sans-serif; font-size: 13px; line-height: 18px;&quot;&gt;Â Entleiher (aktive Benutzer)&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uche :&lt;/b&gt;&lt;span style=&quot;color: rgb(77, 77, 77); font-family: 'Helvetica Neue', Helvetica, Arial, sans-serif; font-size: 13px; line-height: 18px;&quot;&gt;Â Besuche&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and insges :&lt;/b&gt;&lt;span style=&quot;color: rgb(77, 77, 77); font-family: 'Helvetica Neue', Helvetica, Arial, sans-serif; font-size: 13px; line-height: 18px;&quot;&gt;Â 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Print :&lt;/b&gt;&lt;span style=&quot;color: rgb(77, 77, 77); font-family: 'Helvetica Neue', Helvetica, Arial, sans-serif; font-size: 13px; line-height: 18px;&quot;&gt;Â Print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Non-Book :&lt;/b&gt;&lt;span style=&quot;color: rgb(77, 77, 77); font-family: 'Helvetica Neue', Helvetica, Arial, sans-serif; font-size: 13px; line-height: 18px;&quot;&gt;Â Non-Book-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virt.Best. :&lt;/b&gt;&lt;span style=&quot;color: rgb(77, 77, 77); font-family: 'Helvetica Neue', Helvetica, Arial, sans-serif; font-size: 13px; line-height: 18px;&quot;&gt;Â Virtueller Bestand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Medien Zugang :&lt;/b&gt;&lt;span style=&quot;color: rgb(77, 77, 77); font-family: 'Helvetica Neue', Helvetica, Arial, sans-serif; font-size: 13px; line-height: 18px;&quot;&gt;Â Zugang an Medieneinheit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Medien Abgang :&lt;/b&gt;&lt;span style=&quot;color: rgb(77, 77, 77); font-family: 'Helvetica Neue', Helvetica, Arial, sans-serif; font-size: 13px; line-height: 18px;&quot;&gt;Â Abgang an Medieneinheit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Lfd. Ausgaben :&lt;/b&gt;&lt;span style=&quot;color: rgb(77, 77, 77); font-family: 'Helvetica Neue', Helvetica, Arial, sans-serif; font-size: 13px; line-height: 18px;&quot;&gt;Â Laufende Ausgaben insgesamt&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nutz.geb. :&lt;/b&gt;&lt;span style=&quot;color: rgb(77, 77, 77); font-family: 'Helvetica Neue', Helvetica, Arial, sans-serif; font-size: 13px; line-height: 18px;&quot;&gt;Â Jährliche Benutzungsgebühr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ch. Pers. insges. :&lt;/b&gt;&lt;span style=&quot;color: rgb(77, 77, 77); font-family: 'Helvetica Neue', Helvetica, Arial, sans-serif; font-size: 13px; line-height: 18px;&quot;&gt;Â Zahl der Beschäftigten (Person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hrenamtl. Pers. :&lt;/b&gt;&lt;span style=&quot;color: rgb(77, 77, 77); font-family: 'Helvetica Neue', Helvetica, Arial, sans-serif; font-size: 13px; line-height: 18px;&quot;&gt;Â Ehrenamtliches Personal (Person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Azubis :&lt;/b&gt;&lt;span style=&quot;color: rgb(77, 77, 77); font-family: 'Helvetica Neue', Helvetica, Arial, sans-serif; font-size: 13px; line-height: 18px;&quot;&gt;Â Auszubildende (Personen)&lt;/span&gt;&lt;/p&gt;_x000a_"/>
    <s v="https://offenedaten-koeln.de/dataset/stadtbibliothek-koeln-statistik"/>
    <s v="4153f26d-5fe4-4766-bd51-76e761310901"/>
    <s v="http://dcat-ap.de/def/licenses/cc-by"/>
    <s v="Stadtbibliothek Köln"/>
    <s v="educ"/>
  </r>
  <r>
    <x v="0"/>
    <x v="30"/>
    <x v="4"/>
    <s v="Besucherzahlen"/>
    <x v="1"/>
    <s v="222.02"/>
    <s v="252.02"/>
    <n v="27200"/>
    <s v="Bildung, Kultur und Sport"/>
    <s v="Stadt Moers: Nutzende der Bibliothek Moers nach Altersgruppen"/>
    <s v="Der Datensatz enthält Informationen zu den Nutzenden der Bibliothek nach Altersgruppen. Der Datensatz ist nach Jahreszahlen sortiert."/>
    <s v="http://www.offenedaten.moers.de"/>
    <s v="ba4837c3-9e96-4260-aaaf-528af931ab04"/>
    <s v="http://dcat-ap.de/def/licenses/dl-zero-de/2_0"/>
    <s v="Stadt Moers"/>
    <s v="educ"/>
  </r>
  <r>
    <x v="2"/>
    <x v="31"/>
    <x v="4"/>
    <s v="Budget"/>
    <x v="1"/>
    <s v="222.02"/>
    <s v="252.02"/>
    <n v="27200"/>
    <s v="Bildung, Kultur und Sport"/>
    <s v="Budget der Stadtbüchereien der Landeshauptstadt Düsseldorf"/>
    <s v="&lt;p&gt;Der Datensatz enthält die Angaben zu den Budgets der Stadtbüchereien der Landeshauptstadt Düsseldorf.&lt;/p&gt;&lt;p&gt;Den Internetauftritt der Stadtbüchereien finden sie hier: &lt;a href=&quot;https://www.duesseldorf.de/stadtbuechereien.html&quot; target=&quot;_blank&quot;&gt;https://www.duesseldorf.de/stadtbuechereien.html&lt;/a&gt;&lt;/p&gt;&lt;p&gt;Die Datei â€žBudget der Stadtbüchereienâ€œ enthält folgende Spalteninformationen:&lt;/p&gt;&lt;ul&gt;&lt;li&gt;Jahr: Jahr der Erhebung&lt;/li&gt;&lt;li&gt;Gesamtbudget: Gesamtausgaben&lt;/li&gt;&lt;li&gt;Personalbudget: Ausgaben für Personal&lt;/li&gt;&lt;li&gt;Medienetat: Ausgaben für die Anschaffung von Medien&lt;/li&gt;&lt;li&gt;Einnahmen: Jahreseinnahmen&lt;/li&gt;&lt;/ul&gt;"/>
    <s v="https://opendata.duesseldorf.de/dataset/budget-der-stadtb%C3%BCchereien-der-landeshauptstadt-d%C3%BCsseldorf"/>
    <s v="03313f6b-7824-44ad-9892-c9bded67c96a"/>
    <s v="http://dcat-ap.de/def/licenses/dl-by-de/2.0"/>
    <s v="Stadtbüchereien der Landeshauptstadt Düsseldorf"/>
    <s v="educ"/>
  </r>
  <r>
    <x v="1"/>
    <x v="32"/>
    <x v="4"/>
    <s v="Einrichtungen"/>
    <x v="2"/>
    <s v="222.02"/>
    <s v="252.02"/>
    <n v="27200"/>
    <s v="Bildung, Kultur und Sport"/>
    <s v="Stadt Köln: Bibliotheken in Köln"/>
    <s v="&lt;p&gt;Georeferenzierte Auflistung der Bibliotheken in Köln. Eine kartebasierte Darstellung ist hier zu finden:Â &lt;a href=&quot;http://www.stadt-koeln.de/leben-in-koeln/stadtbibliothek/unsere-standorte&quot;&gt;http://www.stadt-koeln.de/leben-in-koeln/stadtbibliothek/unsere-standorte&lt;/a&gt;&lt;/p&gt;&lt;p&gt;Â &lt;/p&gt;&lt;p&gt;Felder:&lt;/p&gt;&lt;ul&gt;&lt;li&gt;OBJECTID (Type: esriFieldTypeOID, Alias: OBJECTID)&lt;/li&gt;&lt;li&gt;NAME (Type: esriFieldTypeString, Alias: Name, Length: 26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ibliotheken-k%C3%B6ln"/>
    <s v="6ba2d55f-2031-471a-b176-69cfd56f408d"/>
    <s v="http://dcat-ap.de/def/licenses/cc-by"/>
    <s v="Stadt Köln"/>
    <s v="educ"/>
  </r>
  <r>
    <x v="2"/>
    <x v="32"/>
    <x v="4"/>
    <s v="Einrichtungen"/>
    <x v="2"/>
    <s v="222.02"/>
    <s v="252.02"/>
    <n v="27200"/>
    <s v="Bildung, Kultur und Sport"/>
    <s v="Standorte und Öffnungzeiten der Düsseldorfer Stadtbüchereien"/>
    <s v="&lt;p&gt;Der Datensatz enthält die Standorte und Öffnungszeiten der Stadtbüchereien in Düsseldorf.&lt;/p&gt;&lt;p&gt;Bei den Stadtbüchereien handelt es sich um ein Kulturinstitut der Stadtverwaltung Düsseldorf.&lt;/p&gt;&lt;p&gt;Den Internetauftritt der Stadtbüchereien finden sie hier: &lt;a href=&quot;https://www.duesseldorf.de/stadtbuechereien.html&quot; target=&quot;_blank&quot;&gt;https://www.duesseldorf.de/stadtbuechereien.html&lt;/a&gt;&lt;/p&gt;&lt;p&gt;Die Datei enthält folgende Spalteninformationen:&lt;/p&gt;&lt;ul&gt;&lt;li&gt;Standort: Stadtteil, in dem sich die Bücherei befindet&lt;/li&gt;&lt;li&gt;Straße: Anschrift mit Hausnummer&lt;/li&gt;&lt;li&gt;PLZ: Postleitzahl&lt;/li&gt;&lt;li&gt;Zusatzinformation zum Standort: weitergehende Informationen zur Anschrift&lt;/li&gt;&lt;li&gt;Telefon: AnschlussÂ in der Bücherei&lt;/li&gt;&lt;li&gt;Montag....Samstag: Öffnungszeiten (leere Felder = geschlossen)&lt;/li&gt;&lt;li&gt;Rohlstuhlzugänglich: J = ja, N = nein&lt;/li&gt;&lt;/ul&gt;"/>
    <s v="https://opendata.duesseldorf.de/dataset/standorte-und-%C3%B6ffnungzeiten-der-d%C3%BCsseldorfer-stadtb%C3%BCchereien"/>
    <s v="30380828-8460-4aef-8d4c-e204440ab9ab"/>
    <s v="http://dcat-ap.de/def/licenses/dl-by-de/2.0"/>
    <s v="Stadtbüchereien der Landeshauptstadt Düsseldorf"/>
    <s v="educ"/>
  </r>
  <r>
    <x v="3"/>
    <x v="33"/>
    <x v="4"/>
    <s v="Kennzahlen"/>
    <x v="1"/>
    <s v="222.02"/>
    <s v="252.02"/>
    <n v="27200"/>
    <s v="Bildung, Kultur und Sport"/>
    <s v="Stadt Bonn: Stadtbibliothek Kennzahlen"/>
    <s v="Jahresstatistiken zum Bestand, Anzahl der Ausleihen, aktive Kunden, Anzahl der Entleihbesuche, Hochrechnung der Besucher"/>
    <s v="https://opendata.bonn.de/dataset/stadtbibliothek-kennzahlen"/>
    <s v="59fd9587-9318-40b6-89ed-93ddea44943c"/>
    <s v="http://dcat-ap.de/def/licenses/cc-zero"/>
    <s v="Stadt Bonn"/>
    <s v="soci"/>
  </r>
  <r>
    <x v="2"/>
    <x v="33"/>
    <x v="4"/>
    <s v="Kennzahlen"/>
    <x v="1"/>
    <s v="222.02"/>
    <s v="252.02"/>
    <n v="27200"/>
    <s v="Bildung, Kultur und Sport"/>
    <s v="Gesamtjahresübersicht der Stadtbüchereien der Landeshauptstadt Düsseldorf"/>
    <s v="&lt;p&gt;Der Datensatz enthält verschiedenste Gesamtzahlen der Stadtbüchereien der Landeshauptstadt Düsseldorf.&lt;/p&gt;&lt;p&gt;Den Internetauftritt der Stadtbüchereien finden sie hier: &lt;a href=&quot;https://www.duesseldorf.de/stadtbuechereien.html&quot; target=&quot;_blank&quot;&gt;https://www.duesseldorf.de/stadtbuechereien.html&lt;/a&gt;&lt;/p&gt;&lt;p&gt;Die Datei â€žGesamtjahresübersicht der Stadtbüchereienâ€œ enthält folgende Spalteninformationen:&lt;/p&gt;&lt;ul&gt;&lt;li&gt;Jahr: Jahr der ErhebungÂ Â &lt;/li&gt;&lt;li&gt;Gesamtzahl Bibliotheksbesuche: Besucherzahlen aller Stadtbüchereien&lt;/li&gt;&lt;li&gt;Virtuelle Besuche: Besucher InternetseiteÂ Â Â Â Â Â &lt;/li&gt;&lt;li&gt;Neue Benutzeranmeldungen: Neuanmeldungen&lt;/li&gt;&lt;li&gt;Gesamtzahl Medienbestand: Bestand aller Medien in den Stadtbüchereien&lt;/li&gt;&lt;li&gt;Gesamtzahl Entleihungen: Entleihzahlen aller Stadtbüchereien&lt;/li&gt;&lt;li&gt;Gesamtzahl erteilte Auskünfte: Anzahl der erteilten Auskünfte&lt;/li&gt;&lt;li&gt;Erworbene Medien: Anzahl aller Neuerwerbungen&lt;/li&gt;&lt;li&gt;Erneuerungsquote (in %): Quote der Neuerwerbungen&lt;/li&gt;&lt;li&gt;Digitale Medien (onlineBibliothek): Anzahl der vorhandenen digitalen Medien in der OnlinebibliothekÂ Â Â Â &lt;/li&gt;&lt;li&gt;Kinder-/Jugendveranstaltungen: Anzahl der Veranstaltungen für Kinder und Jugendliche&lt;/li&gt;&lt;li&gt;Teilnehmende KuJ: Anzahl der teilnehmenden Kinder und Jugendlichen&lt;/li&gt;&lt;li&gt;Erwachsenenveranstaltungen: Anzahl der Veranstaltungen für Erwachsene&lt;/li&gt;&lt;li&gt;Teilnehmende E: Anzahl der teilnehmenden Erwachsenen&lt;/li&gt;&lt;li&gt;Ausstellungen: Anzahl der Ausstellungen in Büchereien&lt;/li&gt;&lt;li&gt;Sonstige VeranstaltungenÂ : Anzahl sonstiger Veranstaltungen&lt;/li&gt;&lt;li&gt;Führungen: Anzahl der Führungen in den Büchereien&lt;/li&gt;&lt;li&gt;Teilnehmende F: Teilnehmerzahl an Führungen in den Büchereien&lt;/li&gt;&lt;/ul&gt;"/>
    <s v="https://opendata.duesseldorf.de/dataset/gesamtjahres%C3%BCbersicht-der-stadtb%C3%BCchereien-der-landeshauptstadt-d%C3%BCsseldorf"/>
    <s v="e2b1eab5-e304-4b68-904a-8df56f0faf81"/>
    <s v="http://dcat-ap.de/def/licenses/dl-by-de/2.0"/>
    <s v="Stadtbüchereien der Landeshauptstadt Düsseldorf"/>
    <s v="educ"/>
  </r>
  <r>
    <x v="2"/>
    <x v="33"/>
    <x v="4"/>
    <s v="Kennzahlen"/>
    <x v="1"/>
    <s v="222.02"/>
    <s v="252.02"/>
    <n v="27200"/>
    <s v="Bildung, Kultur und Sport"/>
    <s v="Jahreszahlen der Stadtbüchereien der Landeshauptstadt Düsseldorf"/>
    <s v="&lt;p&gt;Der Datensatz enthält die Angaben über den Bestand, die Ausleihen und die Besucherzahlen Stadtbüchereien in Düsseldorf getrennt nach den einzelnen Büchereistandorten.&lt;/p&gt;&lt;p&gt;Â Die Stadtbüchereien in Düsseldorf sind auf &lt;a href=&quot;http://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en der â€žStadtteilbüchereienâ€œ enthalten folgende Spalteninformationen:&lt;/p&gt;&lt;ul&gt;&lt;li&gt;Jahr: Jahr der Erhebung&lt;/li&gt;&lt;li&gt;Bestand: Anzahl der vorhandenen Medien&lt;/li&gt;&lt;li&gt;Ausleihe: Anzahl der entliehenen Medien&lt;/li&gt;&lt;li&gt;Besuche: Anzahl der Besucher&lt;/li&gt;&lt;/ul&gt;&lt;p&gt;Bei der Online-Bibliothek entfällt die Besucherzahl.&lt;/p&gt;"/>
    <s v="https://opendata.duesseldorf.de/dataset/jahreszahlen-der-stadtb%C3%BCchereien-der-landeshauptstadt-d%C3%BCsseldorf"/>
    <s v="1c3e7784-b823-4e06-9c30-39345b47ebb4"/>
    <s v="http://dcat-ap.de/def/licenses/dl-by-de/2.0"/>
    <s v="Stadtbüchereien der Landeshauptstadt Düsseldorf"/>
    <s v="educ"/>
  </r>
  <r>
    <x v="1"/>
    <x v="33"/>
    <x v="4"/>
    <s v="Kennzahlen"/>
    <x v="1"/>
    <s v="222.02"/>
    <s v="252.02"/>
    <n v="27200"/>
    <s v="Bildung, Kultur und Sport"/>
    <s v="Stadt Köln: Stadtbibliothek Koeln Kennzahlen"/>
    <s v="&lt;h2 class=&quot;node-title&quot; style=&quot;margin: 0px; padding: 0px; border: 0px; outline: 0px; vertical-align: baseline; font-family: 'Helvetica Neue', Helvetica, Arial, sans-serif; font-size: 28px; line-height: 36px; font-weight: bold; letter-spacing: -0.05em; color: rgb(77, 77, 77); text-rendering: optimizelegibility;&quot;&gt;Â &lt;/h2&gt;_x000a__x000a_&lt;p style=&quot;margin: 0px 0px 9px; padding: 0px; border: 0px; outline: 0px; vertical-align: baseline; font-family: 'Helvetica Neue', Helvetica, Arial, sans-serif; font-size: 13px; line-height: 18px; color: rgb(77, 77, 77);&quot;&gt;Kennzahlen der Stadtbibliothek Köln ab 2010 fortlaufend, bereitgestellt durch eine variabele Auswertung über die Deutsche Bibliotheksstatistik (DBS).&lt;/p&gt;_x000a__x000a_&lt;p&gt;&lt;span style=&quot;color: rgb(77, 77, 77); font-family: 'Helvetica Neue', Helvetica, Arial, sans-serif; font-size: 13px; line-height: 18px;&quot;&gt;Länderbezug: DBS-ID;AJ380&lt;/span&gt;&lt;br style=&quot;color: rgb(77, 77, 77); font-family: 'Helvetica Neue', Helvetica, Arial, sans-serif; font-size: 13px; line-height: 18px;&quot; /&gt;&lt;span style=&quot;color: rgb(77, 77, 77); font-family: 'Helvetica Neue', Helvetica, Arial, sans-serif; font-size: 13px; line-height: 18px;&quot;&gt;Berichtsjahr: ab 2010&lt;/span&gt;&lt;br style=&quot;color: rgb(77, 77, 77); font-family: 'Helvetica Neue', Helvetica, Arial, sans-serif; font-size: 13px; line-height: 18px;&quot; /&gt;&lt;span style=&quot;color: rgb(77, 77, 77); font-family: 'Helvetica Neue', Helvetica, Arial, sans-serif; font-size: 13px; line-height: 18px;&quot;&gt;Stand: 23.01.2015&lt;/span&gt;&lt;br style=&quot;color: rgb(77, 77, 77); font-family: 'Helvetica Neue', Helvetica, Arial, sans-serif; font-size: 13px; line-height: 18px;&quot; /&gt;&lt;span style=&quot;color: rgb(77, 77, 77); font-family: 'Helvetica Neue', Helvetica, Arial, sans-serif; font-size: 13px; line-height: 18px;&quot;&gt;www.bibliotheksstatistik.de - (c) hbz 2015Â &lt;/span&gt;&lt;a href=&quot;https://www.hbz-nrw.de/&quot; style=&quot;margin: 0px; padding: 0px; border: 0px; outline: 0px; vertical-align: baseline; font-family: 'Helvetica Neue', Helvetica, Arial, sans-serif; font-size: 13px; line-height: 18px; color: rgb(204, 0, 0); text-decoration: none;&quot;&gt;https://www.hbz-nrw.de/&lt;/a&gt;&lt;/p&gt;_x000a__x000a_&lt;p style=&quot;margin: 0px 0px 9px; padding: 0px; border: 0px; outline: 0px; vertical-align: baseline; font-family: 'Helvetica Neue', Helvetica, Arial, sans-serif; font-size: 13px; line-height: 18px; color: rgb(77, 77, 77);&quot;&gt;Â &lt;/p&gt;_x000a__x000a_&lt;p style=&quot;margin: 0px 0px 9px; padding: 0px; border: 0px; outline: 0px; vertical-align: baseline; font-family: 'Helvetica Neue', Helvetica, Arial, sans-serif; font-size: 13px; line-height: 18px; color: rgb(77, 77, 77);&quot;&gt;Feld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Medien pro EW:Â &lt;/strong&gt;Medi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neuer.quote:&lt;/strong&gt;Â Erneuerungsquote ( (Zugang*100)/Bestand )&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Neuerwerb. pro EW:&lt;/strong&gt;Â Neuerwerbung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Veranst. pro Tsd. EW:&lt;/strong&gt;Â Veranstaltungen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Jahresöff.std. pro Tsd. EW:Â &lt;/strong&gt;Jahresöffnungsstunden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Comp.arb.pl. pro Tsd. EW&lt;/strong&gt;:Â Computerarbeitsplätze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Anteil Entleiher / EW:&lt;/strong&gt;Â Anteil der Entleiher an den Einwohnern&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Besuche pro EW:&lt;/strong&gt;Â Besuche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Umsatz:&lt;/strong&gt;Â Umsatz (Entleihungen/Bestand)&lt;/p&gt;_x000a__x000a_&lt;p style=&quot;margin: 0px 0px 9px; padding: 0px; border: 0px; outline: 0px; vertical-align: baseline; font-family: 'Helvetica Neue', Helvetica, Arial, sans-serif; font-size: 13px; line-height: 18px; color: rgb(77, 77, 77);&quot;&gt;Entleih. pro EW:Â Entleihung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Tsd. Entleih. pro Pers. VZÄ:&lt;/strong&gt;Â Entleihungen (Tsd.)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Recherchen pro EW:&lt;/strong&gt;Â Recherchen (Auskünfte)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Pers. VZÄ pro Tsd. EW:&lt;/strong&gt;Â Personal (in VZÄ) pro Tsd. EW&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Jahresöff.std. pro Pers. VZÄ:&lt;/strong&gt;Â Jahresöffnungsstunden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Fortbild.std. pro Pers. VZÄ:Â &lt;/strong&gt;Fortbildungsstunden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Ges.ausg. pro Besuch:&lt;/strong&gt;Â Â Gesamtausgaben pro Besuch&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Ges.ausg. pro EW:&lt;/strong&gt;Â Gesamtausgab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werb.ausg pro Besuch:&lt;/strong&gt;Â Erwerbungsausgaben pro Besuch&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Anteil Pers.ausg. pro Ges.ausg.:&lt;/strong&gt;Â Anteil der Personalausgaben an den Gesamtausgaben&lt;/p&gt;_x000a__x000a_&lt;p style=&quot;margin: 0px 0px 9px; padding: 0px; border: 0px; outline: 0px; vertical-align: baseline; font-family: 'Helvetica Neue', Helvetica, Arial, sans-serif; font-size: 13px; line-height: 18px; color: rgb(77, 77, 77);&quot;&gt;Anteil selbsterw. + Fremdm. / Ges.ausg.:Â Anteil selbsterw. Mittel zzgl. Fremdmittel / Gesamtausgaben&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werb.ausg. pro EW:&lt;/strong&gt;Â Erwerbungsausgab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Pub.Fläche pro Tsd. EW:Â &lt;/strong&gt;Publikumsfläche pro Tsd. Einwohner&lt;/p&gt;_x000a__x000a_&lt;h2 class=&quot;node-title&quot; style=&quot;margin: 0px; padding: 0px; border: 0px; outline: 0px; vertical-align: baseline; font-family: 'Helvetica Neue', Helvetica, Arial, sans-serif; font-size: 28px; line-height: 36px; font-weight: bold; letter-spacing: -0.05em; color: rgb(77, 77, 77); text-rendering: optimizelegibility;&quot;&gt;Â &lt;/h2&gt;_x000a_"/>
    <s v="https://offenedaten-koeln.de/dataset/stadtbibliothek-koeln-kennzahlen"/>
    <s v="cd55e024-4dbf-4c10-8413-b7f354ea3fc5"/>
    <s v="http://dcat-ap.de/def/licenses/cc-by"/>
    <s v="Stadtbibliothek Köln"/>
    <s v="educ"/>
  </r>
  <r>
    <x v="0"/>
    <x v="34"/>
    <x v="5"/>
    <s v="Einrichtungen"/>
    <x v="4"/>
    <s v="222.01"/>
    <s v="252.01"/>
    <s v="27300"/>
    <s v="Bildung, Kultur und Sport"/>
    <s v="Stadt Moers: Bildungsträger in Moers"/>
    <s v="Der Datensatz enthält Informationen zu den Bildungsträger in Moers. Aktualisierung erfolgt laufend."/>
    <s v="http://www.offenedaten.moers.de"/>
    <s v="7503653e-6bfc-4858-aa1b-7dd6a4f7b33f"/>
    <s v="http://dcat-ap.de/def/licenses/dl-zero-de/2_0"/>
    <s v="Stadt Moers"/>
    <s v="educ"/>
  </r>
  <r>
    <x v="3"/>
    <x v="35"/>
    <x v="6"/>
    <s v="Bürgerentscheid"/>
    <x v="1"/>
    <s v="111.01"/>
    <s v="111.03"/>
    <s v="1140509"/>
    <s v="Regierung und öffentlicher Sektor"/>
    <s v="Stadt Bonn: Bürgerentscheid Kurfürstenbad"/>
    <s v="Ergebnisse des Bürgerentscheids &quot;Kurfürstenbad bleibt!&quot; mit den Ebenen Gemeinde, Stadtbezirk, Wahlbezirk und Abstimmbezirk."/>
    <s v="https://opendata.bonn.de/dataset/b%C3%BCrgerentscheid-kurf%C3%BCrstenbad"/>
    <s v="c094ccf0-8c05-42b2-a193-1678a6175fda"/>
    <s v="http://dcat-ap.de/def/licenses/cc-zero"/>
    <s v="Stadt Bonn"/>
    <s v="gove"/>
  </r>
  <r>
    <x v="3"/>
    <x v="35"/>
    <x v="6"/>
    <s v="Bürgerentscheid"/>
    <x v="1"/>
    <s v="111.01"/>
    <s v="111.03"/>
    <s v="1140509"/>
    <s v="Regierung und öffentlicher Sektor"/>
    <s v="Stadt Bonn: Bürgerentscheid Wasserlandbad"/>
    <s v="Im Bürgerentscheid haben von insgesamt 106.070 Bonnerinnen und Bonner, die an der Brief-Abstimmung teilgenommen haben 54 932 die Frage &quot;Soll der Neubau eines Schwimmbades in Bonn-Dottendorf gestoppt werden?&quot; mit &quot;Ja&quot; beantwortet; 50.833 stimmten mit &quot;Nein&quot;. Der Bürgerentscheid ersetzt den Ratsbeschluss vom 14. Dezember 2017, in dem die Konzeption zum Bau und Betrieb des Wasserlandbades verabschiedet worden war."/>
    <s v="https://opendata.bonn.de/dataset/b%C3%BCrgerentscheid-wasserlandbad"/>
    <s v="c12f4f66-ddc5-4e91-bad2-4913c9fbe383"/>
    <s v="http://dcat-ap.de/def/licenses/cc-zero"/>
    <s v="Stadt Bonn"/>
    <s v="gove"/>
  </r>
  <r>
    <x v="1"/>
    <x v="36"/>
    <x v="6"/>
    <s v="Bürgerhaushalt"/>
    <x v="4"/>
    <s v="111.01"/>
    <s v="111.03"/>
    <s v="1140509"/>
    <s v="Regierung und öffentlicher Sektor"/>
    <s v="Stadt Köln: Buergerhaushalt 2015 Stadt Koeln"/>
    <s v="&lt;p&gt;&lt;span style=&quot;font-family:arial,helvetica neue,helvetica,sans-serif&quot;&gt;Vorschläge und Kommentare können erstmalig im Bürgerhaushalt 2015 der Stadt Köln, in maschinenlesbarer Form aufgerufen werden. Der gesamte Datenbestand kann über URL abgefragt und auch gefiltert werden.&lt;/span&gt;&lt;/p&gt;&lt;p&gt;&lt;span style=&quot;font-family:arial,helvetica neue,helvetica,sans-serif&quot;&gt;Zur Webseite des Bürgerhaushaltes gelangen Sie über folgenden URL:Â &lt;/span&gt;&lt;a href=&quot;https://buergerhaushalt.stadt-koeln.de/2015/&quot;&gt;https://buergerhaushalt.stadt-koeln.de/2015/&lt;/a&gt;&lt;/p&gt;&lt;p&gt;&lt;span style=&quot;font-family:arial,helvetica neue,helvetica,sans-serif&quot;&gt;Die Rückgabe der Abfrage erfolgt im Datenformat JSON (JavaScript Object Notation). Beispielabfragen finden Sie in der untenstehenden Dokumentation.&lt;/span&gt;&lt;/p&gt;&lt;p&gt;Â &lt;/p&gt;&lt;div&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pre&gt;https://buergerhaushalt.stadt-koeln.de/2015/json&lt;/pre&gt;&lt;/td&gt;&lt;/tr&gt;&lt;tr&gt;&lt;td style=&quot;vertical-align:baseline&quot;&gt;&lt;pre&gt;Response&lt;/pre&gt;&lt;/td&gt;&lt;td style=&quot;vertical-align:baseline&quot;&gt;&lt;p&gt;Alle Vorschläge, zeitlich aufsteigend.&lt;/p&gt;&lt;pre&gt;&quot;proposals&quot; : [ ...{   &quot;proposal&quot; : {   &quot;proposal_id&quot; : &quot;B-9&quot;,   &quot;created&quot; : &quot;13.10.2014 - 11:52&quot;,   &quot;&lt;strong&gt;nid&lt;/strong&gt;&quot; : &quot;&lt;strong&gt;1270&lt;/strong&gt;&quot;,   &quot;title&quot; : &quot;Montibus tepescunt perpetuum Porz&quot;,   &quot;proposal&quot; : &quot;Pluvialibus horrifer[...]glomeravit\n&quot;,   &quot;category&quot; : &quot;Kinder und Jugend&quot;,   &quot;type&quot; : &quot;Sparvorschlag&quot;,   &quot;district&quot; : &quot;Porz&quot;,   &quot;path&quot; : &quot;[Domain]/2015/buergervorschlaege/B9&quot;,   &quot;votesPro&quot; : &quot;0&quot;,   &quot;votesContra&quot; : &quot;0&quot;,   &quot;commentsCount&quot; : &quot;No comments&quot;,   &quot;commentsLink&quot; : &quot; [Domain]/2015/json/comments/&lt;strong&gt;1270&lt;/strong&gt;&quot;}},]&lt;/pre&gt;&lt;/td&gt;&lt;/tr&gt;&lt;/tbody&gt;&lt;/table&gt;&lt;p&gt;Optionale Parameter&lt;/p&gt;&lt;table style=&quot;background-color:rgb(221, 221, 221); border-spacing:0px; border:0px; font-family:arial,helvetica neue,helvetica,sans-serif; line-height:19px; margin:0px 0px 20px; max-width:590px; min-width:590px; outline:0px; padding:0px; vertical-align:baseline&quot;&gt;&lt;thead&gt;&lt;/thead&gt;&lt;tbody&gt;&lt;tr&gt;&lt;td style=&quot;vertical-align:baseline&quot;&gt;&lt;pre&gt;page&lt;/pre&gt;&lt;/td&gt;&lt;td style=&quot;vertical-align:baseline&quot;&gt;&lt;p&gt;Seitenweises Blättern. Erste Seite&lt;/p&gt;&lt;p&gt;&lt;code&gt;page=0&lt;/code&gt;&lt;/p&gt;&lt;/td&gt;&lt;/tr&gt;&lt;tr&gt;&lt;td style=&quot;vertical-align:baseline&quot;&gt;&lt;pre&gt;district&lt;/pre&gt;&lt;/td&gt;&lt;td style=&quot;vertical-align:baseline&quot;&gt;&lt;p&gt;Erlaubte Werte:&lt;/p&gt;&lt;p&gt;&lt;code&gt;Rodenkirchen | Lindenthal | Ehrenfeld | Porz | Innenstadt | Kalk | Mülheim | Nippes | Chorweiler | Köln gesamt&lt;/code&gt;&lt;/p&gt;&lt;p&gt;Beispielaufruf:&lt;/p&gt;&lt;p&gt;&lt;code&gt;https://buergerhaushalt.stadt-koeln.de/2015/json/?page=0&amp;amp;district=Ehrenfeld&lt;/code&gt;&lt;/p&gt;&lt;/td&gt;&lt;/tr&gt;&lt;/tbody&gt;&lt;/table&gt;&lt;h3&gt;Einzelvorschlag als JSON&lt;/h3&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pre&gt;/2015/json/&amp;lt;nid&amp;gt;&lt;/pre&gt;&lt;/td&gt;&lt;/tr&gt;&lt;/tbody&gt;&lt;/table&gt;&lt;h3&gt;Kommentare zu Vorschlägen&lt;/h3&gt;&lt;p&gt;Sofern Kommentare zu Vorschlägen zur Verfügung stehen, können diese über den imÂ &lt;code&gt;commentsLinkÂ &lt;/code&gt;property hinterlegten Aufruf aufgerufen werden.&lt;/p&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code&gt;/2015/json/comments/&lt;strong&gt;nid&lt;/strong&gt;&lt;/code&gt;&lt;/td&gt;&lt;/tr&gt;&lt;/tbody&gt;&lt;/table&gt;&lt;/div&gt;"/>
    <s v="https://offenedaten-koeln.de/dataset/buergerhaushalt-2015-stadt-koeln"/>
    <s v="fe7633b4-49b6-4ec6-8825-179b85b849c3"/>
    <s v="http://dcat-ap.de/def/licenses/cc-by"/>
    <s v="Stadt Köln"/>
    <s v="gove"/>
  </r>
  <r>
    <x v="1"/>
    <x v="36"/>
    <x v="6"/>
    <s v="Bürgerhaushalt"/>
    <x v="4"/>
    <s v="111.01"/>
    <s v="111.03"/>
    <s v="1140509"/>
    <s v="Regierung und öffentlicher Sektor"/>
    <s v="Stadt Köln: Buergerhaushalt 2016 Stadt Koeln"/>
    <s v="&lt;p&gt;Vorschläge und Kommentare können im Bürgerhaushalt 2016 der Stadt Köln, in maschinenlesbarer Form aufgerufen werden. Der gesamte Datenbestand kann über URL abgefragt und auch gefiltert werden.&lt;/p&gt;_x000a_&lt;p&gt;Zur Webseite des Bürgerhaushaltes gelangen Sie über folgenden URL:Â &lt;a href=&quot;https://buergerhaushalt.stadt-koeln.de/2015/&quot;&gt;https://buergerhaushalt.stadt-koeln.de/2016/&lt;/a&gt;&lt;/p&gt;_x000a_&lt;p&gt;Die Rückgabe der Abfrage erfolgt im Datenformat JSON (JavaScript Object Notation). Beispielabfragen finden Sie in der untenstehenden Dokumentation.&lt;/p&gt;_x000a_&lt;p&gt;&lt;strong&gt;Weitere Informationen, auch zu Abfragemöglichkeiten, finden Sie hier:&lt;/strong&gt;&lt;/p&gt;_x000a_&lt;p&gt;&lt;a href=&quot;https://buergerhaushalt.stadt-koeln.de/2016/seiten/odata&quot;&gt;https://buergerhaushalt.stadt-koeln.de/2016/seiten/odata&lt;/a&gt;&lt;/p&gt;_x000a_"/>
    <s v="https://offenedaten-koeln.de/dataset/buergerhaushalt-2016-stadt-koeln"/>
    <s v="da3e0ac4-80fa-4502-a444-a89fdee58fff"/>
    <s v="http://dcat-ap.de/def/licenses/cc-by"/>
    <s v="Stadt Köln"/>
    <s v="gove"/>
  </r>
  <r>
    <x v="1"/>
    <x v="36"/>
    <x v="6"/>
    <s v="Bürgerhaushalt"/>
    <x v="4"/>
    <s v="111.01"/>
    <s v="111.03"/>
    <s v="1140509"/>
    <s v="Regierung und öffentlicher Sektor"/>
    <s v="Stadt Köln: Buergerhaushalt 2017 Stadt Koeln"/>
    <s v="&lt;p&gt;Vorschläge und Kommentare können im Bürgerhaushalt 2017Â der Stadt KölnÂ in maschinenlesbarer Form aufgerufen werden. Der gesamte Datenbestand kann über URL abgefragt und auch gefiltert werden.&lt;/p&gt;_x000a_&lt;p&gt;Zur Webseite des Bürgerhaushaltes gelangen Sie über folgenden URL:Â &lt;a href=&quot;https://buergerhaushalt.stadt-koeln.de/2017/&quot;&gt;https://buergerhaushalt.stadt-koeln.de/2017/&lt;/a&gt;&lt;/p&gt;_x000a_&lt;p&gt;Die Rückgabe der Abfrage erfolgt im Datenformat JSON (JavaScript Object Notation). Beispielabfragen finden Sie in der untenstehenden Dokumentation.&lt;/p&gt;_x000a_&lt;p&gt;&lt;strong&gt;Weitere Informationen, auch zu Abfragemöglichkeiten, finden Sie hier:&lt;/strong&gt;&lt;/p&gt;_x000a_&lt;p&gt;&lt;a href=&quot;https://buergerhaushalt.stadt-koeln.de/2017/seiten/odata&quot;&gt;https://buergerhaushalt.stadt-koeln.de/2017/seiten/odata&lt;/a&gt;&lt;/p&gt;_x000a_"/>
    <s v="https://offenedaten-koeln.de/dataset/buergerhaushalt-2017-stadt-koeln"/>
    <s v="f3866bd8-2996-4692-82d2-784ba89fc5b7"/>
    <s v="http://dcat-ap.de/def/licenses/cc-by"/>
    <s v="Stadt Köln"/>
    <s v="gove"/>
  </r>
  <r>
    <x v="1"/>
    <x v="37"/>
    <x v="6"/>
    <s v="Information"/>
    <x v="3"/>
    <s v="111.01"/>
    <s v="111.03"/>
    <s v="1140509"/>
    <s v="Regierung und öffentlicher Sektor"/>
    <s v="Stadt Köln: Leitlinien Dialog Buergerbeteiligung Koeln"/>
    <s v="&lt;h2&gt;WasÂ sind Leitlinien für Bürgerbeteiligung?&lt;/h2&gt;_x000a_&lt;p&gt;Auf Initiative des Rates haben wir als erste deutsche Millionenstadt einen Leitlinienprozess für Bürgerbeteiligung gestartet. Am Ende dieses Prozesses stehenÂ Leitlinien für gute Bürgerbeteiligung in Köln&lt;em&gt;.Â &lt;/em&gt;DarinÂ sind Ziele und Regeln beschrieben, wie Bürgerinnen und Bürger bei der Gestaltung ihrer Stadt mitmachen können.Â Wir glauben, dass solche verbindlichen Regeln wichtig sind – für die Stadtgesellschaft, für die Verwaltung und auch für die Politik. Mehr Informationen und Dokumente zum Prozess finden SieÂ &lt;strong&gt;&lt;a href=&quot;http://www.stadt-koeln.de/politik-und-verwaltung/mitwirkung/leitlinien-buergerbeteiligung/&quot; target=&quot;_blank&quot;&gt;hier&lt;/a&gt;&lt;/strong&gt;.&lt;/p&gt;_x000a_&lt;h2&gt;Welche Ziele haben die Leitlinien?&lt;/h2&gt;_x000a_&lt;p&gt;Die Leitlinien werden sich mit den freiwilligen Möglichkeiten von Bürgerbeteiligung (die nicht gesetzlich geregelt sind) beschäftigen und sollen:&lt;/p&gt;_x000a_&lt;ul&gt;_x000a_&lt;li&gt;BasisÂ fürÂ respektvolle Kommunikation und transparente Auseinandersetzung mit Konflikten sein,&lt;/li&gt;_x000a_&lt;li&gt;einen besseren Einblick in politische Prozesse und Verwaltungsabläufe herstellen,&lt;/li&gt;_x000a_&lt;li&gt;frühzeitige Information und Beteiligungsangebote ermöglichen,&lt;/li&gt;_x000a_&lt;li&gt;zur Mitwirkung ermutigen sowie&lt;/li&gt;_x000a_&lt;li&gt;über die Möglichkeiten und Grenzen von Bürgerbeteiligung informieren,&lt;/li&gt;_x000a_&lt;li&gt;Wissen und Akzeptanz über repräsentativ-demokratische Entscheidungsprozesse fördern.&lt;/li&gt;_x000a_&lt;/ul&gt;_x000a_&lt;p&gt;Als Kölnerin und Kölner können Sie in Zukunft dann leichter nachvollziehen, welche Möglichkeiten und Grenzen Ihre Beteiligung bei städtischen Entwicklungen und Entscheidungen hat.&lt;/p&gt;_x000a_&lt;h2&gt;Wie entstehen die Leitlinien?&lt;/h2&gt;_x000a_&lt;p&gt;EinÂ &lt;strong&gt;&lt;a href=&quot;http://www.stadt-koeln.de/politik-und-verwaltung/mitwirkung/leitlinien-buergerbeteiligung/gremium&quot; target=&quot;_blank&quot;&gt;Arbeitsgremium&lt;/a&gt;&lt;/strong&gt;Â –Â bestehend aus Vertreterinnen und Vertretern der Politik, der Verwaltung und der Bürgerschaft – erarbeitet die Inhalte für die Leitlinien. Diese werden in unterschiedlichen Formaten schrittweise mit der Öffentlichkeit diskutiertÂ – zum Beispiel in Werkstätten, runden Tischen oder eben diesem Online-Dialog. Die Ergebnisse dieser Formate fließen in das Arbeitsgremium zurück. Es wird sich bei der Formulierung der Leitlinien mit den Ergebnissen auseinandersetzen. EinÂ &lt;strong&gt;&lt;a href=&quot;http://www.stadt-koeln.de/politik-und-verwaltung/mitwirkung/leitlinien-buergerbeteiligung/ueberblick&quot; target=&quot;_blank&quot;&gt;Zeitstrahl&lt;/a&gt;&lt;/strong&gt;Â bildet das grundsätzliche Verfahren in diesem Jahr ab.Â Das Arbeitsgremium formuliert schließlich einen Entwurf der Leitlinien. Dieser Entwurf wird dann dem Auftraggeber, dem Rat der Stadt Köln, zur Entscheidung vorgelegt.&lt;/p&gt;_x000a_&lt;h2&gt;Was passiert auf dieser Webseite?&lt;/h2&gt;_x000a_&lt;p&gt;Dieser Online-Dialog ist ein Format zur öffentlichen Diskussion der ersten Leitlinien-Inhalte. Die ersten Inhalte sind sechs Standards für gute Bürgerbeteiligung. Sie wurden vom Arbeitsgremium Bürgerbeteiligung anhand von Beispielen aus anderen Städten und den Anregungen von Kölnerinnen und Kölnern aus denÂ &lt;strong&gt;&lt;a href=&quot;http://www.stadt-koeln.de/politik-und-verwaltung/oberbuergermeisterin/stadtgespraeche&quot; target=&quot;_blank&quot;&gt;Stadtgesprächen&lt;/a&gt;&lt;/strong&gt;Â entwickelt. Die Standards konnten in einerÂ &lt;strong&gt;&lt;a href=&quot;http://www.stadt-koeln.de/politik-und-verwaltung/mitwirkung/leitlinien-buergerbeteiligung/diskussion-ueber-standards-fuer-gute-buergerbeteiligung&quot; target=&quot;_blank&quot;&gt;Bürgerwerkstatt am 12. Juni 2017&lt;/a&gt;&lt;/strong&gt;Â bereits vor Ort kommentiert und bewertet werden. Die Standards sollenÂ Die Standards sollen die Basis der zukünftigen Regeln für Bürgerbeteiligung werden. Die Standards beschreiben, wie Bürgerbeteiligung in Köln zukünftig ablaufen soll.&lt;/p&gt;_x000a_&lt;p&gt;Von Ihnen möchten wir deswegen gerne wissen, was Sie zu den Standards sagen. So können wir besser verstehen, ob wir auf dem richtigen Weg sind und was Ihnen wichtig ist. Wir haben dazu zu jedem der sechs Standards mehrere Aussagen formuliert. Die Aussagen beschreiben den Standard genauer. Wenn Sie eine Aussage gut finden, können Sie die Aussage mitÂ &lt;strong&gt;Gefällt mirÂ &lt;/strong&gt;bewerten. Sie können auch einen Kommentar zu der Aussage schreiben und auch auf die Kommentare der Anderen antworten. Wenn Sie eine wichtige Aussage zu einem Standard vermissen, können Sie diese Aussage ebenfalls hinzufügen.&lt;/p&gt;_x000a_&lt;p&gt;Wer beim Online-Dialog mitmacht, muss bestimmteÂ &lt;strong&gt;&lt;a href=&quot;https://leitliniendialog.stadt-koeln.de/node/2139&quot;&gt;Spielregeln&lt;/a&gt;&lt;/strong&gt;Â beachten. Das wichtigste ist:&lt;strong&gt;Â &lt;/strong&gt;Seien Sie anderen gegenüber respektvoll, bleiben Sie beim Thema und schreiben Sie verständlich und kurz.Â Vielen Dank und viel Spaß!&lt;/p&gt;_x000a_&lt;p&gt;&lt;strong&gt;Nähere Informationen unter:Â &lt;a href=&quot;https://leitliniendialog.stadt-koeln.de/Â &quot;&gt;https://leitliniendialog.stadt-koeln.de/Â &lt;/a&gt;&lt;/strong&gt;&lt;/p&gt;_x000a_"/>
    <s v="https://offenedaten-koeln.de/dataset/leitlinien-dialog-buergerbeteiligung-koeln"/>
    <s v="4f21c630-02e5-4ad8-8e6b-5f6b95862e82"/>
    <s v="http://dcat-ap.de/def/licenses/cc-by"/>
    <s v="Stadt Köln"/>
    <s v="soci"/>
  </r>
  <r>
    <x v="3"/>
    <x v="37"/>
    <x v="6"/>
    <s v="Information"/>
    <x v="4"/>
    <s v="111.01"/>
    <s v="111.03"/>
    <s v="1140509"/>
    <s v="Regierung und öffentlicher Sektor"/>
    <s v="Stadt Bonn: Vorhabenliste Bürgerbeteiligungen Planungen und Projekte"/>
    <s v="Ziel der Vorhabenliste ist es, dass sich alle Bürgerinnen und Bürger über geplante Projekte der Stadt informieren können und erfahren, ob und in welcher Form Bürgerbeteiligung geplant ist. Nur wenn bekannt ist, was die Stadt plant, können in der Öffentlichkeit auch Alternativen diskutiert und Konzepte gemeinsam entwickelt werden.&lt;br /&gt;&lt;br /&gt;Diese frühzeitige Information der Öffentlichkeit über städtische Vorhaben erfolgt über die Vorhabenliste. Frühzeitig bedeutet auch, dass einige der aufgeführten Projekte in einem Planungsstadium sind, in dem noch Fragen zur Umsetzung des Vorhabens, zu den Kosten, zur Bürgerbeteiligung etc. bestehen können. Damit erfolgt die Umsetzung eines zentralen Bausteins der Leitlinien Bürgerbeteiligung. &lt;br /&gt;&lt;br /&gt;Die API zur Vorhabenliste umfasst Informationen, welche Planungen in der Stadt verfolgt werden. Die Planungen sind im Einzelnen beschrieben und in dieser Vorhabenliste gebündelt. Es werden Vorhaben aufgenommen, bei denen ein Gestaltungsspielraum existiert und Bürgerbeteiligung grundsätzlich durchführbar ist. Die Vorhabenliste wird ständig aktualisiert und ergänzt."/>
    <s v="https://opendata.bonn.de/dataset/vorhabenliste-b%C3%BCrgerbeteiligungen-planungen-und-projekte"/>
    <s v="b41b9ebc-ef68-4070-b473-70cd97a1c11f"/>
    <s v="http://dcat-ap.de/def/licenses/cc-zero"/>
    <s v="Stadt Bonn"/>
    <s v="soci"/>
  </r>
  <r>
    <x v="0"/>
    <x v="38"/>
    <x v="6"/>
    <s v="Umfrage"/>
    <x v="1"/>
    <s v="111.01"/>
    <s v="111.03"/>
    <s v="1140509"/>
    <s v="Regierung und öffentlicher Sektor"/>
    <s v="Stadt Moers: Bürgerumfrage 50plus"/>
    <s v="Der Datensatz enthält umfassende Statistiken aus dem Abschlussbericht zur Bürgerumfrage 50plus zu folgenden Inhalten:_x000a__x000a_* Erwerbstätigkeit und Weiterbildung_x000a_* Ehrenamt_x000a_* Gesundheit, Glück und Zufriedenheit_x000a_* Soziale Kontakte_x000a_* Familie und Haushalt_x000a_* Wohnen - Aktuelle Wohnsituation_x000a_* Wohnen - Zufriedenheit mit der Wohnung und der Wohnsituation_x000a_* Wohnen - Zufriedenheit mit der Wohnumgebung_x000a_* Wohnen - Zukünftige Wohnsituation: späterer Umzug in andere Wohnform denkbar?_x000a_* Pflege - Hilfe bei längerer Krankheit/Pflegebedürftigkeit_x000a_* Pflege - Eigene Erfahrungen mit der Pflege Anderer_x000a_* Pflege - Hilfe für pflegebedürftige Eltern_x000a_* Pflege - Vorstellungen über die eigene Versorgung_x000a_* Pflege - Erwartungen an die spätere eigene Versorgung_x000a_* Pflege - Qualität der Gesundheitsdienste, eigene Erfahrungen und Urteile von Bekannten_x000a_* Pflege - Erreichbarkeit der Gesundheitsdienste, eigene Erfahrungen und Urteile von Bekannten_x000a_* Fragen zu persönlichen Werten_x000a_* Zur Person - Schul- und Berufsausbildung sowie Haushaltsnettoeinkommen_x000a_* Zur Person - Migrationshintergrund, Wohndauer, Alter und Geschlecht"/>
    <s v="http://www.offenedaten.moers.de"/>
    <s v="4c675987-a8c7-4e9a-a963-c68a42ea7e42"/>
    <s v="http://dcat-ap.de/def/licenses/dl-zero-de/2_0"/>
    <s v="Stadt Moers"/>
    <s v="soci"/>
  </r>
  <r>
    <x v="0"/>
    <x v="38"/>
    <x v="6"/>
    <s v="Umfrage"/>
    <x v="3"/>
    <s v="111.01"/>
    <s v="111.03"/>
    <s v="1140509"/>
    <s v="Regierung und öffentlicher Sektor"/>
    <s v="Stadt Moers: Umfrage Generation 55 + in Moers"/>
    <s v="Ergänzend zum Berichtsband werden hier die Ergebnisse in tabellarischer Form dargestellt und um die Fallzahlen in der Stichprobe ergänzt, um hieraus ggf. Schlüsse über die Stichprobenfehler ziehen zu können._x000a__x000a_Da der Fragebogen bereits thematisch aufgebaut ist, kann die Reihenfolge der Merkmale in den Tabellen überwiegend so übernommen werden. Zur Orientierung, bspw. zum genauen Wortlaut der Fragen und Antworten, kann der Fragebogen herangezogen werden. Eine inhaltliche Gliederung der Tabellen bietet das Tabellenverzeichnis._x000a__x000a_Innerhalb einer Tabelle wird das Gesamtergebnis aller Befragten ausgewiesen sowie die Ergebnisse weiterer Personengruppen, die unterschieden werden nach:_x000a_* Geschlecht (Mann und Frau),_x000a_* Alter (50- bis 64-Jährige, 65- bis 74-Jährige und Ältere ab 75 Jahren),_x000a_* Haushaltseinkommen (bis 1.500 Euro, 1501 bis 2500 Euro sowie 2501 Euro und mehr),_x000a_* Haushaltsgröße (Haushalt besteht aus einer, zwei oder drei und mehr Personen) sowie_x000a_* sieben Ortsteilen (Sozialatlasbezirke)._x000a__x000a_Genauere Informationen gibt es unter: (https://www.moers.de/de/stadtportrait/buergerumfrage-55plus/)"/>
    <s v="http://www.offenedaten.moers.de"/>
    <s v="ab7f710a-9077-478c-a693-151c15142014"/>
    <s v="http://dcat-ap.de/def/licenses/dl-zero-de/2_0"/>
    <s v="Stadt Moers"/>
    <m/>
  </r>
  <r>
    <x v="0"/>
    <x v="38"/>
    <x v="6"/>
    <s v="Umfrage"/>
    <x v="1"/>
    <s v="111.01"/>
    <s v="111.03"/>
    <s v="1140509"/>
    <s v="Regierung und öffentlicher Sektor"/>
    <s v="Stadt Moers: Facebookumfrage 2012"/>
    <s v="Der Datensatz enthält die Ergebnisse aus der Umfrage 2012 über die Facebookaktivitäten der Stadtverwaltung Moers."/>
    <s v="http://www.offenedaten.moers.de"/>
    <s v="9a80efbf-b84c-4a26-8cbf-013750a4f8ee"/>
    <s v="http://dcat-ap.de/def/licenses/dl-zero-de/2_0"/>
    <s v="Stadt Moers"/>
    <s v="gove"/>
  </r>
  <r>
    <x v="0"/>
    <x v="38"/>
    <x v="6"/>
    <s v="Umfrage"/>
    <x v="1"/>
    <s v="111.01"/>
    <s v="111.03"/>
    <s v="1140509"/>
    <s v="Regierung und öffentlicher Sektor"/>
    <s v="Stadt Moers: Facebookumfrage 2014"/>
    <s v="Der Datensatz enthält die Ergebnisse aus der Umfrage 2014 über die Facebookaktivitäten der Stadtverwaltung Moers."/>
    <s v="http://www.offenedaten.moers.de"/>
    <s v="9456508c-e614-4ea4-b04f-edb4a5b926a5"/>
    <s v="http://dcat-ap.de/def/licenses/dl-zero-de/2_0"/>
    <s v="Stadt Moers"/>
    <s v="gove"/>
  </r>
  <r>
    <x v="0"/>
    <x v="38"/>
    <x v="6"/>
    <s v="Umfrage"/>
    <x v="1"/>
    <s v="111.01"/>
    <s v="111.03"/>
    <s v="1140509"/>
    <s v="Regierung und öffentlicher Sektor"/>
    <s v="Stadt Moers: Internetumfrage 2010"/>
    <s v="Der Datensatz enthält die Ergebnisse aus der Umfrage 2010 über die Internetseiten der Stadtverwaltung Moers."/>
    <s v="http://www.offenedaten.moers.de"/>
    <s v="6cee4088-6cbf-465b-9b1f-defa94759b99"/>
    <s v="http://dcat-ap.de/def/licenses/dl-zero-de/2_0"/>
    <s v="Stadt Moers"/>
    <s v="gove"/>
  </r>
  <r>
    <x v="0"/>
    <x v="38"/>
    <x v="6"/>
    <s v="Umfrage"/>
    <x v="1"/>
    <s v="111.01"/>
    <s v="111.03"/>
    <s v="1140509"/>
    <s v="Regierung und öffentlicher Sektor"/>
    <s v="Stadt Moers: Internetumfrage 2013"/>
    <s v="Der Datensatz enthält die Ergebnisse aus der Umfrage 2013 über die Internetseiten der Stadtverwaltung Moers."/>
    <s v="http://www.offenedaten.moers.de"/>
    <s v="39c2f2b1-f504-45e6-b81c-09c656d5f687"/>
    <s v="http://dcat-ap.de/def/licenses/dl-zero-de/2_0"/>
    <s v="Stadt Moers"/>
    <s v="gove"/>
  </r>
  <r>
    <x v="1"/>
    <x v="39"/>
    <x v="7"/>
    <s v="Anliegenmanagement"/>
    <x v="4"/>
    <s v="111.01"/>
    <s v="111.03"/>
    <s v="1140509"/>
    <s v="Regierung und öffentlicher Sektor"/>
    <s v="Stadt Köln: Sags uns Anliegenmanagement Koeln"/>
    <s v="&lt;p&gt;Über &quot;Sagâ€™s uns&quot; können Sie die Stadtverwaltung über Probleme im Kölner Stadtbild informieren. Dazu müssen Sie einfach die Adresse eintragen, eine passende Kategorie aussuchen und Ihr Anliegen absenden.&lt;/p&gt;_x000a__x000a_&lt;p&gt;Die Webseite erreichen Sie hier &lt;a href=&quot;https://sags-uns.stadt-koeln.de/&quot;&gt;https://sags-uns.stadt-koeln.de/&lt;/a&gt;&lt;/p&gt;_x000a_"/>
    <s v="https://offenedaten-koeln.de/dataset/sags-uns-anliegenmanagement-koeln"/>
    <s v="4cf54f9f-b1f9-4157-8aba-9ac21ceabfc6"/>
    <s v="http://dcat-ap.de/def/licenses/cc-by"/>
    <s v="Stadt Köln"/>
    <s v="soci"/>
  </r>
  <r>
    <x v="3"/>
    <x v="39"/>
    <x v="7"/>
    <s v="Anliegenmanagement"/>
    <x v="4"/>
    <s v="111.01"/>
    <s v="111.03"/>
    <s v="1140509"/>
    <s v="Regierung und öffentlicher Sektor"/>
    <s v="Stadt Bonn: Bürgeranträge gem.§ 24 GO NRW"/>
    <s v="Bürgeranträge - Anregungen und Beschwerden nach§ 24 GO NRW (anonymisiert)."/>
    <s v="https://opendata.bonn.de/dataset/b%C3%BCrgerantr%C3%A4ge-gem-%C2%A7-24-go-nrw"/>
    <s v="70dfd138-e8ef-4e3c-98fc-549c1ec1f3d4"/>
    <s v="http://dcat-ap.de/def/licenses/cc-zero"/>
    <s v="Stadt Bonn"/>
    <s v="soci"/>
  </r>
  <r>
    <x v="3"/>
    <x v="39"/>
    <x v="7"/>
    <s v="Anliegenmanagement"/>
    <x v="4"/>
    <s v="111.01"/>
    <s v="111.03"/>
    <s v="1140509"/>
    <s v="Regierung und öffentlicher Sektor"/>
    <s v="Stadt Bonn: Bürgerbriefe"/>
    <s v="Der Bürgerbrief ist das unmittelbarste Medium der städtischen Öffentlichkeitsarbeit. Er wendet sich an die Bürgerinnen und Bürger wenn ihr direktes Wohnumfeld betroffen ist, wie zum Beispiel bei Kanalbaumaßnahmen oder Straßenausbauarbeiten. API-Dokumentation siehe: &lt;a href=&quot;http://ogdcockpit.bonn.de/index.php/API_Beschreibungen&quot; title=&quot;http://ogdcockpit.bonn.de/index.php/API_Beschreibungen&quot;&gt;http://ogdcockpit.bonn.de/index.php/API_Beschreibungen&lt;/a&gt;  "/>
    <s v="https://opendata.bonn.de/dataset/b%C3%BCrgerbriefe"/>
    <s v="1881c811-2d5d-4f17-8283-d957c5fce95f"/>
    <s v="http://dcat-ap.de/def/licenses/cc-zero"/>
    <s v="Stadt Bonn"/>
    <s v="soci"/>
  </r>
  <r>
    <x v="3"/>
    <x v="39"/>
    <x v="7"/>
    <s v="Anliegenmanagement"/>
    <x v="4"/>
    <s v="111.01"/>
    <s v="111.03"/>
    <s v="1140509"/>
    <s v="Regierung und öffentlicher Sektor"/>
    <s v="Stadt Bonn: Bürgerdialog zum Haushalt 2015 2016"/>
    <s v="Wie kann die finanzielle Situation der Stadt Bonn verbessert werden? Diese Frage stand im Zentrum der Beteiligung zum Haushalt 2015/2016. Die Stadtverwaltung stellte unter https://bonn-macht-mit.de 25 Verwaltungsvorschläge zur Diskussion und bat Bürgerinnen und Bürgern um Ihre Meinung und Vorschläge."/>
    <s v="https://opendata.bonn.de/dataset/b%C3%BCrgerdialog-zum-haushalt-2015-2016"/>
    <s v="b6db2d78-c2e7-46fa-94c3-a88008a3e3fd"/>
    <s v="http://dcat-ap.de/def/licenses/cc-zero"/>
    <s v="Stadt Bonn"/>
    <s v="soci"/>
  </r>
  <r>
    <x v="3"/>
    <x v="39"/>
    <x v="7"/>
    <s v="Anliegenmanagement"/>
    <x v="4"/>
    <s v="111.01"/>
    <s v="111.03"/>
    <s v="1140509"/>
    <s v="Regierung und öffentlicher Sektor"/>
    <s v="Stadt Bonn: Monitoring Dialogportal Bonn macht mit"/>
    <s v="Verfügbar sind Datensätze im CSV-Format des Dialogportals https://www.bonn-macht-mit.de/ ab Portalstart 14.11.2014. Die Datensätze wurden mit Hilfe von Piwik in eigenem Hosting generiert."/>
    <s v="https://opendata.bonn.de/dataset/monitoring-dialogportal-bonn-macht-mit"/>
    <s v="0b15b1f2-190d-458e-891d-eb258a640ea3"/>
    <s v="http://dcat-ap.de/def/licenses/cc-zero"/>
    <s v="Stadt Bonn"/>
    <s v="soci"/>
  </r>
  <r>
    <x v="1"/>
    <x v="39"/>
    <x v="7"/>
    <s v="Anliegenmanagement"/>
    <x v="4"/>
    <s v="111.01"/>
    <s v="111.03"/>
    <s v="1140509"/>
    <s v="Regierung und öffentlicher Sektor"/>
    <s v="OpenData Endpoint zur Lärmaktionsplanung"/>
    <s v="&lt;p&gt;Die Stadt Köln stellt ab sofort die Daten zur Bürgerbeteiligung an der Lärmaktionsplanung der Stadt Köln 2010/2011 auf dem OpenData Portal zur Verfügung. Den OPenData Endpoint finden Sie unter: &lt;a href=&quot;http://laermaktionsplanung.stadt-koeln.de/d2rq/snorql/&quot;&gt;http://laermaktionsplanung.stadt-koeln.de/d2rq/snorql/&lt;/a&gt; zur statischen Bearbeitung können Sie aber auch das beigefügte XML nutzen Jeder Datensatz enthält die Daten zu einem Vorschlag aus der Lärmaktionsplanung der Stadt Köln 2010/11 mit den Eigenschaften â€¢ â€œdateâ€ = Datum des Vorschlags â€¢ â€œnoise_typeâ€ = Lärmart â€¢ â€œtitleâ€ = Titel â€¢ â€œnoteâ€ = Beschreibung des Vorschlags â€¢ â€œvote_proâ€ = Pro-Stimmen â€¢ â€œvote_contraâ€ = Contra-Stimmen â€¢ â€œaddressâ€ = Adresse, in der Regel Straßenname und Hausnummer â€¢ â€œlatâ€ = Breitengrad in der EPSG4326 Projektion â€¢ â€œlonâ€ = Längengrad in der EPSG4326 Projektion Die Daten können auf zwei Wegen genutzt werden. Download Sie können die Daten als Dateien zur weiteren Verwendung herunterladen. Die Daten können als Dateien in unterschiedlichen offenen Formaten hier heruntergeladen werden [LINK JSON CSV XML]. Abfrage des OpenData Endpoints Wenn Sie die Daten einschränken möchten (zum Beispiel â€œalle Vorschläge im Umkreis von 1 Km um den Domâ€) oder die Daten in einem anderen Projekt verwenden möchten(mashup), ohne sie in eine eigene Datenbank zu überführen können Sie den OpenData Endpoint dazu benutzen. Qualifizierte Daten mit Georeferenzen Wie die semantische Abfragesprache SPARQL sinnvoll eingesetzt werden kann, wird an einigen Beispielen deutlich. Um die Daten zu explorieren nutzen wir eine browserbasierte Schnittstelle zum Endpoint mit dem schönen Namen SNORQL. &lt;a href=&quot;http://laermaktionsplanung.stadt-koeln.de/d2rq/snorql/&quot;&gt;http://laermaktionsplanung.stadt-koeln.de/d2rq/snorql/&lt;/a&gt; Um alle Vorschläge, sortiert nach Datum zu erhalten geben Sie diese SPARQL Abfrage ein: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ate Wenn Sie nur an Vorschlägen mit hoher Zustimmung interessiert sind, sortieren Sie die Ergebnisse und limitieren die Trefferliste: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ESC(?vote_pro) LIMIT 10 Wenn Sie sich weiter mit den Möglichkeiten der Abfrage beschäftigen möchten bietet das W3C einen guten Einstiegspunkt: &lt;a href=&quot;http://www.w3.org/TR/rdf-sparql-query/&quot;&gt;http://www.w3.org/TR/rdf-sparql-query/&lt;/a&gt;&lt;/p&gt;_x000a_"/>
    <s v="http://offenedaten-koeln.de/dataset/opendata-endpoint-zur-l%C3%A4rmaktionsplanung"/>
    <s v="8ba1b369-c512-4c2e-8819-76b2b0c0d561"/>
    <s v="http://dcat-ap.de/def/licenses/cc-by"/>
    <s v="Stadt Köln"/>
    <s v="soci"/>
  </r>
  <r>
    <x v="3"/>
    <x v="39"/>
    <x v="7"/>
    <s v="Anliegenmanagement"/>
    <x v="3"/>
    <s v="111.01"/>
    <s v="111.03"/>
    <s v="1140509"/>
    <s v="Regierung und öffentlicher Sektor"/>
    <s v="Stadt Bonn: Sachstandsbericht Anliegen.Bonn.de"/>
    <s v="Der Sachstandbericht umfasst eine Darstellung zum Produktivbetriebs des Anliegenmanagements/ Mängelmelder der Stadt Bonn hinsichtlich Dialogformat, technische Konzeption, OpenGovernment Open311, Leistungsumfang, Fallzahlen und Ausblick."/>
    <s v="https://opendata.bonn.de/dataset/sachstandsbericht-anliegenbonnde"/>
    <s v="74cd4b5e-8c6c-440c-95f2-2f283a9c7166"/>
    <s v="http://dcat-ap.de/def/licenses/cc-zero"/>
    <s v="Stadt Bonn"/>
    <s v="gove"/>
  </r>
  <r>
    <x v="3"/>
    <x v="39"/>
    <x v="7"/>
    <s v="Anliegenmanagement"/>
    <x v="4"/>
    <s v="111.01"/>
    <s v="111.03"/>
    <s v="1140509"/>
    <s v="Regierung und öffentlicher Sektor"/>
    <s v="Stadt Bonn: Open311 Bürgeranliegen online Mängelmelder"/>
    <s v="Mit der Open311 als REST-API können Dienstleistungskategorien (Services) und die eingebrachten Bürgeranliegen (Requests) für das Mängelmelder Portal https://anliegen.bonn.de abgefragt werden. Bitte bei der Datendarstellung das Leistungsangebot und die Statusfunktion beachten. Nähere Erläuterungen siehe: https://anliegen.bonn.de/seiten/Leistungen"/>
    <s v="https://opendata.bonn.de/dataset/open311-b%C3%BCrgeranliegen-online-m%C3%A4ngelmelder"/>
    <s v="b494ca47-3ed1-4ed3-ae58-69eaaf19f037"/>
    <s v="http://dcat-ap.de/def/licenses/cc-zero"/>
    <s v="Stadt Bonn"/>
    <s v="gove"/>
  </r>
  <r>
    <x v="1"/>
    <x v="40"/>
    <x v="7"/>
    <s v="Produkte"/>
    <x v="4"/>
    <s v="111.01"/>
    <s v="111.03"/>
    <s v="1140509"/>
    <s v="Regierung und öffentlicher Sektor"/>
    <s v="Stadt Köln: Produktliste Koeln D115"/>
    <s v="&lt;p&gt;Produkltliste der Stadt Koeln nach D115.Â &lt;/p&gt;_x000a_&lt;p&gt;Mit der Behördennummer 115 haben Bürgerinnen und Bürger, aber auch Wirtschaft und Verwaltung einen direkten Draht zu den Behörden in Deutschland.&lt;/p&gt;_x000a_&lt;p&gt;Hinter D115 steht ein umfassendes Wissensmanagement, die vorliegenden Daten beschreiben die Informationen zu Dienstleistungen, die die Kölner Verwaltung bereitstellt.&lt;/p&gt;_x000a_&lt;p&gt;Mehr Informationen:Â &lt;a href=&quot;http://www.115.de/DE/Startseite/startseite_node.htmlÂ &quot;&gt;http://www.115.de/DE/Startseite/startseite_node.htmlÂ &lt;/a&gt;&lt;/p&gt;_x000a_"/>
    <s v="https://offenedaten-koeln.de/dataset/produktliste-koeln-d115"/>
    <s v="98094d94-9bbc-42ef-9c03-3488becb5928"/>
    <s v="http://dcat-ap.de/def/licenses/cc-by"/>
    <s v="Stadt Köln"/>
    <s v="gove"/>
  </r>
  <r>
    <x v="3"/>
    <x v="41"/>
    <x v="7"/>
    <s v="Telefonverzeichnis"/>
    <x v="3"/>
    <s v="111.01"/>
    <s v="111.03"/>
    <s v="1140509"/>
    <s v="Regierung und öffentlicher Sektor"/>
    <s v="Stadt Bonn: Servicetelefone der Stadtverwaltung"/>
    <s v="Übersicht der zentralen Servicetelefonnummern der Stadtverwaltung Bonn. API-Dokumentation siehe: &lt;a href=&quot;http://ogdcockpit.bonn.de/index.php/API_Beschreibungen&quot; title=&quot;http://ogdcockpit.bonn.de/index.php/API_Beschreibungen&quot;&gt;http://ogdcockpit.bonn.de/index.php/API_Beschreibungen&lt;/a&gt;"/>
    <s v="https://opendata.bonn.de/dataset/servicetelefone-der-stadtverwaltung"/>
    <s v="d321dfeb-2369-486c-9398-7fc001ab8200"/>
    <s v="http://dcat-ap.de/def/licenses/cc-zero"/>
    <s v="Stadt Bonn"/>
    <s v="gove"/>
  </r>
  <r>
    <x v="0"/>
    <x v="42"/>
    <x v="7"/>
    <s v="Wartezeiten"/>
    <x v="1"/>
    <s v="111.01"/>
    <s v="111.03"/>
    <s v="1140509"/>
    <s v="Regierung und öffentlicher Sektor"/>
    <s v="Stadt Moers: Wartezeiten Bürgerservice"/>
    <s v="Der Datensatz enthält Informationen zu den Wartezeiten und der Anzahl der wartenden Personen im Bürgerservice."/>
    <s v="http://www.offenedaten.moers.de"/>
    <s v="c7e61f54-853a-498b-aa2a-878e84fd4584"/>
    <s v="http://dcat-ap.de/def/licenses/dl-zero-de/2_0"/>
    <s v="Stadt Moers"/>
    <s v="gove"/>
  </r>
  <r>
    <x v="1"/>
    <x v="42"/>
    <x v="7"/>
    <s v="Wartezeiten"/>
    <x v="1"/>
    <s v="111.01"/>
    <s v="111.03"/>
    <s v="1140509"/>
    <s v="Regierung und öffentlicher Sektor"/>
    <s v="Stadt Köln: Kundenzentren Koeln Wartezeiten"/>
    <s v="&lt;p&gt;Auflistung der Kölner Kundenzentren inklusive der Darstellung der aktuellen Wartezeit.&lt;/p&gt;_x000a__x000a_&lt;p&gt;Felder:&lt;/p&gt;_x000a__x000a_&lt;pre&gt;_x000a_[title_anz] =&amp;gt; Name des Kundenzentrums z.B. Kundenzentrum Innenstadt_x000a__x000a_[timestamp] =&amp;gt; Datum und Uhrzeit der letzten Aktualisierung z.B. 2014-12-08 10:10:01_x000a__x000a_[link] =&amp;gt; Link zur Internetseite des Kundenzentrums z.B. http://www.stadt-koeln.de/service/adressen/00183/index.html_x000a__x000a_[status] =&amp;gt; 1 = offen | 2 = geschlossen | 3 = Sondertext vorhanden_x000a__x000a_[sondertext] =&amp;gt; Optional zusätzlicher Erläuterungstext zum aktuellen [status]_x000a__x000a_[wartezeit_minuten] =&amp;gt; Wartezeit in Minuten z.B. 12_x000a_&lt;/pre&gt;_x000a__x000a_&lt;p&gt;&lt;strong&gt;Information&lt;/strong&gt;&lt;/p&gt;_x000a__x000a_&lt;p&gt;Wird status = 2 (geschlossen) angezeigtÂ und gleichzeitig die wartezeit_in_minuten (z.B. 12), so handelt es sich um den letzten StandÂ der Wartezeit vor Schließung des Kundenzentrums.&lt;/p&gt;_x000a_"/>
    <s v="https://offenedaten-koeln.de/dataset/kundenzentren-koeln-wartezeiten"/>
    <s v="b80fdf26-2941-48e1-abb5-c998ec8f9d3e"/>
    <s v="http://dcat-ap.de/def/licenses/cc-by"/>
    <s v="Stadt Köln"/>
    <s v="gove"/>
  </r>
  <r>
    <x v="1"/>
    <x v="43"/>
    <x v="8"/>
    <s v="Energieberichte"/>
    <x v="3"/>
    <s v="111.16"/>
    <s v="531.01"/>
    <s v="531"/>
    <s v="Umwelt"/>
    <s v="Stadt Köln: Energiebericht Köln"/>
    <s v="&lt;p&gt;Auflistung der Energiekennwerte für Verwaltungsgebäude, Schulen, Kindertagesstätten und Grünflächen der Stadt Köln aus dem aktuellen Energiebericht.&lt;/p&gt;_x000a_"/>
    <s v="https://offenedaten-koeln.de/dataset/energiebericht-k%C3%B6ln"/>
    <s v="b53d0c9b-6d29-494f-ac0c-83d08749e888"/>
    <s v="http://dcat-ap.de/def/licenses/cc-by"/>
    <s v="Stadt Köln"/>
    <s v="envi"/>
  </r>
  <r>
    <x v="3"/>
    <x v="43"/>
    <x v="8"/>
    <s v="Energieberichte"/>
    <x v="1"/>
    <s v="111.16"/>
    <s v="531.01"/>
    <s v="531"/>
    <s v="Umwelt"/>
    <s v="Stadt Bonn: Energiebilanz Stadtgebiet Bonn"/>
    <s v="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s v="https://opendata.bonn.de/dataset/energiebilanz-stadtgebiet-bonn"/>
    <s v="68085ec8-7987-4e54-9b11-3141cf13aa1d"/>
    <s v="http://dcat-ap.de/def/licenses/cc-zero"/>
    <s v="Stadt Bonn"/>
    <s v="envi"/>
  </r>
  <r>
    <x v="0"/>
    <x v="44"/>
    <x v="8"/>
    <s v="Heizung"/>
    <x v="3"/>
    <s v="111.16"/>
    <s v="531.02"/>
    <s v="532"/>
    <s v="Umwelt"/>
    <s v="Stadt Moers: Energiebericht städtische Gebäude Moers 2013 - 2015 - Heizung"/>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17fb0cbb-b45f-451c-9ce0-cb596ca812b0"/>
    <s v="http://dcat-ap.de/def/licenses/dl-zero-de/2_0"/>
    <s v="Stadt Moers"/>
    <s v="envi"/>
  </r>
  <r>
    <x v="0"/>
    <x v="45"/>
    <x v="8"/>
    <s v="Strom"/>
    <x v="3"/>
    <s v="111.16"/>
    <s v="531.01"/>
    <s v="531"/>
    <s v="Umwelt"/>
    <s v="Stadt Moers: Energiebericht städtische Gebäude Moers 2013 - 2015 - Strom"/>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0029843d-12ed-48e4-ae32-f5eb3d335e47"/>
    <s v="http://dcat-ap.de/def/licenses/dl-zero-de/2_0"/>
    <s v="Stadt Moers"/>
    <s v="envi"/>
  </r>
  <r>
    <x v="0"/>
    <x v="46"/>
    <x v="8"/>
    <s v="Wasser"/>
    <x v="3"/>
    <s v="111.16"/>
    <s v="531.03"/>
    <s v="533"/>
    <s v="Umwelt"/>
    <s v="Stadt Moers: Energiebericht städtische Gebäude Moers 2013 - 2015 - Wasser"/>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51f77b13-d558-4c7a-b699-9003642d97ca"/>
    <s v="http://dcat-ap.de/def/licenses/dl-zero-de/2_0"/>
    <s v="Stadt Moers"/>
    <s v="envi"/>
  </r>
  <r>
    <x v="3"/>
    <x v="47"/>
    <x v="9"/>
    <s v="Einkaufsführer"/>
    <x v="4"/>
    <s v="111.03"/>
    <s v="571.03"/>
    <n v="5710104"/>
    <s v="Bevölkerung und Gesellschaft"/>
    <s v="Stadt Bonn: Fair Trade Einkaufsführer"/>
    <s v="Übersicht der Einkaufsmöglichkeiten für Fairtrade-Produkte im Bonner Stadtgebiet."/>
    <s v="https://opendata.bonn.de/dataset/fair-trade-einkaufsf%C3%BChrer"/>
    <s v="f86f7168-ec05-433a-b19c-b78fc8d4b0ed"/>
    <s v="http://dcat-ap.de/def/licenses/cc-zero"/>
    <s v="Stadt Bonn"/>
    <s v="soci"/>
  </r>
  <r>
    <x v="3"/>
    <x v="48"/>
    <x v="9"/>
    <s v="Kirchen, Kapellen und Klöster"/>
    <x v="2"/>
    <s v="111.03"/>
    <s v="523"/>
    <n v="29101"/>
    <s v="Bevölkerung und Gesellschaft"/>
    <s v="Stadt Bonn: Standorte der Kirchen, Kapellen und Klöster"/>
    <s v="Die API gibt die Standorte von Kirchen, Kapellen und Klöster in Bonn aus."/>
    <s v="https://opendata.bonn.de/dataset/standorte-der-kirchen-kapellen-und-kl%C3%B6ster"/>
    <s v="1454728f-0d4b-4681-8619-d74f00b625bd"/>
    <s v="http://dcat-ap.de/def/licenses/cc-zero"/>
    <s v="Stadt Bonn"/>
    <s v="soci"/>
  </r>
  <r>
    <x v="0"/>
    <x v="49"/>
    <x v="9"/>
    <s v="Märkte"/>
    <x v="2"/>
    <s v="111.03"/>
    <s v="571.03"/>
    <s v="5730101"/>
    <s v="Bevölkerung und Gesellschaft"/>
    <s v="Stadt Moers: Märkte in Moers"/>
    <s v="Der Datensatz enthält Angaben zum Standort und den Öffnungszeiten der Märkte in Moers"/>
    <s v="http://www.offenedaten.moers.de"/>
    <s v="be718ee8-d31b-48fc-99bb-8633ae667e19"/>
    <s v="http://dcat-ap.de/def/licenses/dl-zero-de/2_0"/>
    <s v="Stadt Moers"/>
    <m/>
  </r>
  <r>
    <x v="0"/>
    <x v="50"/>
    <x v="9"/>
    <s v="Öffnungszeiten"/>
    <x v="0"/>
    <s v="111.03"/>
    <s v="571.03"/>
    <s v="57300"/>
    <s v="Bevölkerung und Gesellschaft"/>
    <s v="Stadt Moers: Öffnungszeiten der Geschäfte in Moers"/>
    <s v="Der Werbering Moers hat Informationen zu den Öffnungszeiten der Geschäfte in der Moerser Innenstadt gesammelt. Grundsätzlich können Geschäfte aus ganz Moers in die Datei aufgenommen werden._x000a__x000a_Wenn neue Meldungen eingehen, wird die Datei entsprechend aktualisiert._x000a__x000a_"/>
    <s v="http://www.offenedaten.moers.de"/>
    <s v="70798587-b9f6-46ec-8bc2-0fa154db65ce"/>
    <s v="http://dcat-ap.de/def/licenses/dl-zero-de/2_0"/>
    <s v="Werbering Moers"/>
    <m/>
  </r>
  <r>
    <x v="3"/>
    <x v="51"/>
    <x v="9"/>
    <s v="Polizei"/>
    <x v="2"/>
    <s v="000.04"/>
    <s v="121"/>
    <s v="12"/>
    <s v="Bevölkerung und Gesellschaft"/>
    <s v="Stadt Bonn: Polizei Standorte in Bonn"/>
    <s v="Der Datensatz liefert die Standorte der Polizeistellen in Bonn."/>
    <s v="https://opendata.bonn.de/dataset/polizei-standorte-bonn"/>
    <s v="8d2fc76e-1e7d-47cd-b95f-2222e20e24e3"/>
    <s v="http://dcat-ap.de/def/licenses/cc-zero"/>
    <s v="Stadt Bonn"/>
    <s v="soci"/>
  </r>
  <r>
    <x v="3"/>
    <x v="52"/>
    <x v="9"/>
    <s v="Postfilialen"/>
    <x v="2"/>
    <s v="000.03"/>
    <s v="571"/>
    <s v="57300"/>
    <s v="Bevölkerung und Gesellschaft"/>
    <s v="Stadt Bonn: Standorte der Postfilialen"/>
    <s v="Die API liefert die Standorte der Postfilialen in Bonn.  "/>
    <s v="https://opendata.bonn.de/dataset/standorte-der-postfilialen"/>
    <s v="16364988-73ce-46ab-93eb-1b7dc10919a4"/>
    <s v="http://dcat-ap.de/def/licenses/cc-zero"/>
    <s v="Stadt Bonn"/>
    <s v="soci"/>
  </r>
  <r>
    <x v="1"/>
    <x v="53"/>
    <x v="9"/>
    <s v="Weihnachtsmärkte"/>
    <x v="2"/>
    <s v="111.03"/>
    <s v="571.03"/>
    <n v="5730101"/>
    <s v="Bevölkerung und Gesellschaft"/>
    <s v="Stadt Köln: Weihnachtsmaerkte Koeln 2014"/>
    <s v="&lt;p&gt;Standortbezogene Auflistung der Weihnachtsmärkte in Köln inklusive Öffnungszeiten.&lt;/p&gt;_x000a__x000a_&lt;p&gt;&lt;strong&gt;Information:&lt;/strong&gt;&lt;/p&gt;_x000a__x000a_&lt;p&gt;Neben den oben angegebenen X,Y Koordinaten mit dem Bezugssystem WGS_1984_UTM_Zone_32N, gibt es ein weiteres Feld &quot;geometry&quot;, welches die X/Y Koordinaten im Bezugssystem WGS84 (EPSG:4326) ausgibt.&lt;/p&gt;_x000a_"/>
    <s v="https://offenedaten-koeln.de/dataset/weihnachtsmaerkte-koeln-2014"/>
    <s v="0f38902e-099d-4aca-9d4f-085318821e57"/>
    <s v="http://dcat-ap.de/def/licenses/cc-by"/>
    <s v="Stadt Köln"/>
    <s v="soci"/>
  </r>
  <r>
    <x v="1"/>
    <x v="53"/>
    <x v="9"/>
    <s v="Weihnachtsmärkte"/>
    <x v="2"/>
    <s v="111.03"/>
    <s v="571.03"/>
    <n v="5730101"/>
    <s v="Bevölkerung und Gesellschaft"/>
    <s v="Stadt Köln: Weihnachtsmaerkte Koeln 2016"/>
    <s v="&lt;p&gt;Auflistung der Weihnachtsmärkte in Köln inklusive Öffnungszeiten. Weitere Informationen können hier &lt;a href=&quot;http://www.koeln.de/tourismus/weihnachtliches_koeln/weihnachtsmaerkte&quot;&gt;http://www.koeln.de/tourismus/weihnachtliches_koeln/weihnachtsmaerkte&lt;/a&gt;Â abgerufen werden.&lt;/p&gt;_x000a_"/>
    <s v="https://offenedaten-koeln.de/dataset/weihnachtsmaerkte-koeln-2016"/>
    <s v="3d651d9c-18a0-4cd3-96b7-8a099c3fee49"/>
    <s v="http://dcat-ap.de/def/licenses/cc-by"/>
    <s v="Stadt Köln"/>
    <s v="soci"/>
  </r>
  <r>
    <x v="3"/>
    <x v="54"/>
    <x v="9"/>
    <s v="Wochenmärkte"/>
    <x v="4"/>
    <s v="111.03"/>
    <s v="571.03"/>
    <s v="5730101"/>
    <s v="Bevölkerung und Gesellschaft"/>
    <s v="Stadt Bonn: Wochenmärkte"/>
    <s v="Liste der Wochenmärkte im Stadtgebiet Bonn unterteilt nach Stadtbezirk, Platz, Wochentag und Öffnungszeiten. &lt;br /&gt;&lt;br /&gt;Als ergänzenden Datensatz mit Informationen zu Antik- und Trödelmärkten, Kunstmärkten, Gewerbeschauen usw. ist der Veranstaltungskalender verfügbar. Der Datensatz steht mit der eigenen Rubrik Märkte ebenfalls als Open Data zur Verfügung: http://opendata.bonn.de/dataset/veranstaltungskalender-komplett%C3%BCbersicht"/>
    <s v="https://opendata.bonn.de/dataset/wochenm%C3%A4rkte"/>
    <s v="1536d2cb-aa31-4625-ba68-7d5423ea8dfe"/>
    <s v="http://dcat-ap.de/def/licenses/cc-zero"/>
    <s v="Stadt Bonn"/>
    <s v="soci"/>
  </r>
  <r>
    <x v="3"/>
    <x v="54"/>
    <x v="9"/>
    <s v="Wochenmärkte"/>
    <x v="2"/>
    <s v="111.03"/>
    <s v="571.03"/>
    <n v="5730101"/>
    <s v="Bevölkerung und Gesellschaft"/>
    <s v="Stadt Bonn: Standorte der Wochenmärkte"/>
    <s v="Die API liefert die Standorte der Wochenmärkte im Bonner Stadtgebiet"/>
    <s v="https://opendata.bonn.de/dataset/standorte-der-wochenm%C3%A4rkte"/>
    <s v="c87fed13-d24e-4952-8ad4-f2fa540fed0f"/>
    <s v="http://dcat-ap.de/def/licenses/cc-zero"/>
    <s v="Stadt Bonn"/>
    <s v="soci"/>
  </r>
  <r>
    <x v="1"/>
    <x v="54"/>
    <x v="9"/>
    <s v="Wochenmärkte"/>
    <x v="2"/>
    <s v="111.03"/>
    <s v="571.03"/>
    <n v="5730101"/>
    <s v="Bevölkerung und Gesellschaft"/>
    <s v="Stadt Köln: Wochenmaerkte in Koeln"/>
    <s v="&lt;p&gt;Verzeichnis der Kölner Wochenmärkte.&lt;/p&gt;_x000a__x000a_&lt;p&gt;&lt;strong&gt;Informationen:&lt;/strong&gt;&lt;/p&gt;_x000a__x000a_&lt;p&gt;Aufbauzeit: Â 6.00 – 7.00 Uhr, Öffnungszeit: Â 7.00 – 13.00 Uhr, Abbauzeit: Â 13.00 – 14.00 Uhr&lt;/p&gt;_x000a__x000a_&lt;p&gt;&lt;span style=&quot;line-height: 1.6; font-size: 13px;&quot;&gt;Wochenmarkt Nippes samstags: Öffnungszeit: Â 7.00 – 14.30 Uhr, Abbauzeit: Â 14.30 – 15.30 Uhr&lt;/span&gt;&lt;/p&gt;_x000a__x000a_&lt;p&gt;Wochenmarkt Porz samstags: Öffnungszeit: Â 07.00 – 14.00 Uhr, Â Abbauzeit: Â 14.00 Â - 15.00 Uhr&lt;/p&gt;_x000a__x000a_&lt;p&gt;&lt;span style=&quot;line-height: 1.6; font-size: 13px;&quot;&gt;Wochenmarkt Kalk, Öffnungszeit: 08.00 – 15.00 Uhr, Abbauzeit: 15.00 – 16.00 Uhr&lt;/span&gt;&lt;/p&gt;_x000a__x000a_&lt;p&gt;Wochenmarkt Altstadt-Nord dienstags und freitags: Öffnungszeit: Â 07.00 – 14.00 Uhr, Â Abbauzeit: Â 14.00 Â - 15.00 Uhr&lt;/p&gt;_x000a__x000a_&lt;p&gt;Verlegungstermine aus Anlass einer anderweitigen Inanspruchnahme des Marktplatzes oder wegen gesetzlicher Feiertage werden rechtzeitig auf der Internetseite der Stadt Köln (&lt;a href=&quot;http://www.stadt-koeln.de/wirtschaft/maerkte/&quot; target=&quot;_blank&quot;&gt;http://www.stadt-koeln.de/wirtschaft/maerkte/&lt;/a&gt;) bekannt gegeben.Â &lt;/p&gt;_x000a__x000a_&lt;p&gt;Gegenstand der Wochenmarktveranstaltungen ist der Kreis der Waren nach§ 67 Abs.1 Gewerbe-ordnung und der â€žRechtsverordnung über Gegenstände des Wochenmarktverkehrs nach§ 66 Abs. 2 a. F. Gewerbeordnung vomÂ 22. März 1971â€œ (AB. StK.1971, S.68).&lt;/p&gt;_x000a__x000a_&lt;p&gt;Â &lt;/p&gt;_x000a_"/>
    <s v="https://offenedaten-koeln.de/dataset/wochenmaerkte-koeln"/>
    <s v="aacdcfd3-b9bf-4339-a9eb-1ae4c6adbbde"/>
    <s v="http://dcat-ap.de/def/licenses/cc-by"/>
    <s v="Stadt Köln"/>
    <s v="soci"/>
  </r>
  <r>
    <x v="3"/>
    <x v="55"/>
    <x v="10"/>
    <s v="Einrichtungen"/>
    <x v="2"/>
    <s v="121.01"/>
    <s v="122.02"/>
    <n v="1260102"/>
    <s v="Justiz, Rechtssystem und öffentliche Sicherheit"/>
    <s v="Stadt Bonn: Standorte der Berufs- und Freiwilligen Feuerwehr"/>
    <s v="Der Datensatz liefert als API die Standorte der Berufs- und Freiwilligen Feuerwehr im Stadtgebiet Bonn."/>
    <s v="https://opendata.bonn.de/dataset/standorte-der-berufs-und-freiwilligen-feuerwehr"/>
    <s v="faf1839c-1c53-4e97-bd00-4fa7fc97deda"/>
    <s v="http://dcat-ap.de/def/licenses/cc-zero"/>
    <s v="Stadt Bonn"/>
    <s v="soci"/>
  </r>
  <r>
    <x v="2"/>
    <x v="55"/>
    <x v="10"/>
    <s v="Einrichtungen"/>
    <x v="2"/>
    <s v="121.01"/>
    <s v="122.02"/>
    <n v="1260102"/>
    <s v="Justiz, Rechtssystem und öffentliche Sicherheit"/>
    <s v="Standorte der Feuerwehr Düsseldorf und Freiwilligen Feuerwehr Düsseldorf"/>
    <s v="&lt;p&gt;Der Datensatz enthält die Standortinformationen der Feuer- und Rettungswachen der Feuerwehr Düsseldorf und der Freiwilligen Feuerwehren.&lt;/p&gt;&lt;p&gt;Informationen zur Ausstattung und Aufgaben der einzelnen Wachen und Löschgruppen finden Sie auf der Seite der &lt;a href=&quot;https://www.duesseldorf.de/feuerwehr/feuerwachen.html&quot; target=&quot;_blank&quot;&gt;Feuerwachen der Feuerwehr DüsseldorfÂ &lt;/a&gt; und der &lt;a href=&quot;https://www.duesseldorf.de/feuerwehr/freiwillige-feuerwehr.html&quot; target=&quot;_blank&quot;&gt;Freiwilligen Feuerwehren Düsseldorf&lt;/a&gt;.&lt;/p&gt;&lt;p&gt;Die Datei â€žFeuerwehr Standorte Stand 2018â€œ enthält folgende Spalteninformationen:&lt;/p&gt;&lt;ul&gt;&lt;li&gt;Nummernlogisik: Nummerierung der Feuerwache&lt;/li&gt;&lt;li&gt;Name: Bezeichnung der Wache bzw. Löschgruppe&lt;/li&gt;&lt;li&gt;Thema: Berufsfeuerwehr bzw. Freiwillige Feuerwehr&lt;/li&gt;&lt;li&gt;Adresse: Straße und Hausnummer&lt;/li&gt;&lt;li&gt;PLZ: Postleitzahl&lt;/li&gt;&lt;li&gt;Ort: Düsseldorf&lt;/li&gt;&lt;li&gt;Stadtteil: Nummerierung des Stadtteils&lt;/li&gt;&lt;li&gt;Stadtteil: Name des Stadtteils&lt;/li&gt;&lt;li&gt;Stadtbezirksnummer: Nummerierung des Stadtbezirk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
    <s v="https://opendata.duesseldorf.de/dataset/standorte-der-feuerwehr-d%C3%BCsseldorf-und-freiwilligen-feuerwehr-d%C3%BCsseldorf"/>
    <s v="97c9c867-67fb-4f90-a086-12191178924a"/>
    <s v="http://dcat-ap.de/def/licenses/dl-by-de/2.0"/>
    <s v="Feuerwehr Düsseldorf"/>
    <s v="just"/>
  </r>
  <r>
    <x v="1"/>
    <x v="56"/>
    <x v="10"/>
    <s v="Einsätze"/>
    <x v="1"/>
    <s v="121.01"/>
    <s v="122.02"/>
    <n v="1260102"/>
    <s v="Justiz, Rechtssystem und öffentliche Sicherheit"/>
    <s v="Stadt Köln: Einsatzbilanz Feuerwehr Koeln"/>
    <s v="&lt;p&gt;Die Einsatzbilanz der Feuerwehr Köln unterteilt in Brandeinsätze, Hilfeleistungseinsätze, Fehleinsätze und Einsätze durch Gefahrenmeldeanlagen.&lt;/p&gt;_x000a_"/>
    <s v="https://offenedaten-koeln.de/dataset/einsatzbilanz-feuerwehr-koeln"/>
    <s v="bc0a4189-473c-4e0d-a969-ab7c41605688"/>
    <s v="http://dcat-ap.de/def/licenses/cc-by"/>
    <s v="Feuerwehr Koeln"/>
    <s v="soci"/>
  </r>
  <r>
    <x v="1"/>
    <x v="56"/>
    <x v="10"/>
    <s v="Einsätze"/>
    <x v="1"/>
    <s v="121.01"/>
    <s v="122.02"/>
    <n v="1260102"/>
    <s v="Justiz, Rechtssystem und öffentliche Sicherheit"/>
    <s v="Stadt Köln: Einsatzgeschehen Feuerwehr Koeln"/>
    <s v="&lt;p align=&quot;LEFT&quot;&gt;&lt;font face=&quot;Helvetica&quot;&gt;Die Gesamteinsatzzahl von Feuerwehr und Rettungsdienst der Stadt Köln sowie der Hilfsorganisationen.&lt;/font&gt;&lt;/p&gt;_x000a_"/>
    <s v="https://offenedaten-koeln.de/dataset/einsatzgeschehen-feuerwehr-koeln"/>
    <s v="1a0a84bf-664d-49e9-bd22-dff782040940"/>
    <s v="http://dcat-ap.de/def/licenses/cc-by"/>
    <s v="Feuerwehr Koeln"/>
    <s v="soci"/>
  </r>
  <r>
    <x v="3"/>
    <x v="56"/>
    <x v="10"/>
    <s v="Einsätze"/>
    <x v="1"/>
    <s v="121.01"/>
    <s v="122.02"/>
    <n v="1260102"/>
    <s v="Justiz, Rechtssystem und öffentliche Sicherheit"/>
    <s v="Stadt Bonn: Warnmeldung Feuerwehr"/>
    <s v="Die Feuerwehr Bonn informiert speziell im Fall einer Sonderlage (wie z.B. drohendes Hochwasser oder Unwetterschäden) mittels Schnellmeldung/ Hinweis auf der Startseite der www.bonn.de. Der Schnellmeldungstext umfasst erste Verhaltenshinweise bzw. Informationen für die Bevölkerung, die nun bei Aktivierung durch die Leitstelle der Feuerwehr mittels JSON-API ohne Zwischenredaktion 24/7 direkt übertragen werden. Die Schnellmeldung umfasst keine Wetterinformation bzw. Unwetterwarnungen."/>
    <s v="https://opendata.bonn.de/dataset/warnmeldung-feuerwehr"/>
    <s v="522ac2e0-7e6f-47a2-9c52-71f91946868a"/>
    <s v="http://dcat-ap.de/def/licenses/cc-zero"/>
    <s v="Stadt Bonn"/>
    <s v="soci"/>
  </r>
  <r>
    <x v="2"/>
    <x v="56"/>
    <x v="10"/>
    <s v="Einsätze"/>
    <x v="1"/>
    <s v="121.01"/>
    <s v="122.02"/>
    <n v="1260102"/>
    <s v="Justiz, Rechtssystem und öffentliche Sicherheit"/>
    <s v="Brandeinsätze der Feuerwehr Düsseldorf nach Brandobjekten seit 2015"/>
    <s v="&lt;p&gt;Der Datensatz enthält die Brandeinsätze der Feuerwehr Düsseldorf unterteilt nach Brandobjekten seit 2015.&lt;/p&gt;&lt;p&gt;Bei Bränden wird bei der Feuerwehr Düsseldorf nach Brandobjekten unterschieden.&lt;/p&gt;&lt;p&gt;Welche Objekte den einzelnen Objektarten zugeordnet sind, kann der &lt;a href=&quot;https://www.google.com/url?sa=t&amp;amp;rct=j&amp;amp;q=&amp;amp;esrc=s&amp;amp;source=web&amp;amp;cd=1&amp;amp;cad=rja&amp;amp;uact=8&amp;amp;ved=0ahUKEwjmnejp9oLcAhWDtBQKHVPrBJkQFggpMAA&amp;amp;url=https%3A%2F%2Fwww.vdf-nrw.de%2Fuploads%2Ftx_bitloftvdfnrwdownload%2F2016-04-17_Brandschauobjekte.pdf&amp;amp;usg=AOvVaw1S5HlTlogTR5Y2a4V8249H&quot; target=&quot;_blank&quot;&gt;Liste der Brandschauobjekte&lt;/a&gt; des Lenkungsauschusses Vorbeugender Brandschutz des Verbandes der Feuerwehren in NRW entnommen werden.&lt;/p&gt;&lt;p&gt;Der Datensatz â€žBrandobjekte seit 2015â€œ enthält folgende Spalteninformationen:&lt;/p&gt;&lt;ul&gt;&lt;li&gt;Jahr: Jahr der ErhebungÂ Â &lt;/li&gt;&lt;li&gt;&quot;Pflege- und Betreuungsobjekte&quot;: Anzahl der Brände der Objektart&lt;/li&gt;&lt;li&gt;Beherbergungsstätte: Anzahl der Brände der ObjektartÂ Â Â Â Â Â Â &lt;/li&gt;&lt;li&gt;Versammlungsobjekte: Anzahl der Brände der ObjektartÂ Â Â Â Â &lt;/li&gt;&lt;li&gt;Unterrichtsobjekte: Anzahl der Brände der Objektart&lt;/li&gt;&lt;li&gt;Hochhausobjekte: Anzahl der Brände der Objektart&lt;/li&gt;&lt;li&gt;Verkaufsobjekte: Anzahl der Brände der Objektart&lt;/li&gt;&lt;li&gt;Verwaltungsobjekte: Anzahl der Brände der Objektart&lt;/li&gt;&lt;li&gt;Ausstellungsobjekte: Anzahl der Brände der Objektart&lt;/li&gt;&lt;li&gt;Garagen: Anzahl der Brände der Objektart&lt;/li&gt;&lt;li&gt;Gewerbeobjekte: Anzahl der Brände der Objektart&lt;/li&gt;&lt;li&gt;Wohngebäude: Anzahl der Brände der Objektart&lt;/li&gt;&lt;li&gt;Landwirtschaftliche Anwesen: Anzahl der Brände der Objektart&lt;/li&gt;&lt;li&gt;Fahrzeuge: Anzahl der Brände der Objektart&lt;/li&gt;&lt;li&gt;Wald, Heide, Moor: Anzahl der Brände der Objektart&lt;/li&gt;&lt;li&gt;Sonstige: Anzahl der Brände der Objektart&lt;/li&gt;&lt;li&gt;ÜH: Anzahl der Brände bei überörtlicher Hilfe&lt;/li&gt;&lt;/ul&gt;"/>
    <s v="https://opendata.duesseldorf.de/dataset/brandeins%C3%A4tze-der-feuerwehr-d%C3%BCsseldorf-nach-brandobjekten-seit-2015"/>
    <s v="53ba80a2-6a50-439f-a378-0d24ad285e2e"/>
    <s v="http://dcat-ap.de/def/licenses/dl-by-de/2.0"/>
    <s v="Feuerwehr Düsseldorf"/>
    <s v="just"/>
  </r>
  <r>
    <x v="2"/>
    <x v="56"/>
    <x v="10"/>
    <s v="Einsätze"/>
    <x v="1"/>
    <s v="121.01"/>
    <s v="122.02"/>
    <n v="12602"/>
    <s v="Justiz, Rechtssystem und öffentliche Sicherheit"/>
    <s v="Einsätze der Feuer- und Rettungswachen der Feuerwehr Düsseldorf seit 2015"/>
    <s v="&lt;p&gt;Der Datensatz enthält die Einsätze der Feuer- und Rettungswachen der Feuerwehr Düsseldorf.&lt;/p&gt;&lt;p&gt;In Düsseldorf gibt es 8 Feuer- und Rettungswachen zuzüglich einer Feuerlöschbootstation und der sog. Umweltwache. Bei Alarmierungen wird in Einzelfällen auch die in Garath ansässige Feuerwehrschule eingebunden.&lt;/p&gt;&lt;p&gt;Die Standorte der Feuer- und Rettungswachen können &lt;strong&gt;&lt;a href=&quot;https://opendata.duesseldorf.de/dataset/standorte-der-feuerwehr-d%C3%BCsseldorf-und-freiwilligen-feuerwehr-d%C3%BCsseldorf&quot; target=&quot;_blank&quot;&gt;hier&lt;/a&gt;&lt;/strong&gt; abgerufen werden.&lt;/p&gt;&lt;p&gt;Weitere Informationen zu allen Feuer- und Rettungswachen finden Sie auf der Seite der &lt;a href=&quot;https://www.duesseldorf.de/feuerwehr/feuerwachen.html&quot; target=&quot;_blank&quot;&gt;Feuerwehr Düsseldorf.&lt;/a&gt;&lt;/p&gt;&lt;p&gt;&lt;strong&gt;Definitionen:&lt;/strong&gt;&lt;/p&gt;&lt;p&gt;&lt;strong&gt;Hilfeleistung:&lt;/strong&gt; alles was nicht mit Feuer zu tun hat, z. B. technische Hilfeleistungen wie Ölspur, Gasgeruch, Öffnen einer Tür bei dem Verdacht einer verunglückten Person in der Wohnung&lt;/p&gt;&lt;p&gt;&lt;strong&gt;Sonstige Einsätze:&lt;/strong&gt; alle Einsätze, zu denen es kein Einsatzstichwort gibt&lt;/p&gt;&lt;p&gt;Die Datei â€žEinsätze Feuerwehr Düsseldorfâ€œ enthält folgende Spalteninformationen:&lt;/p&gt;&lt;ul&gt;&lt;li&gt;Feuer- und Rettungswache: Nummernlogistik der Feuerwachen&lt;/li&gt;&lt;li&gt;Feuer: Anzahl der Einsätze Feuer der jeweiligen Feuerwache&lt;/li&gt;&lt;li&gt;Hilfeleistung: Anzahl der Hilfeleistungen der jeweiligen Feuerwache&lt;/li&gt;&lt;li&gt;Sonstiges: Anzahl der sonstigen Einsätze&lt;/li&gt;&lt;/ul&gt;"/>
    <s v="https://opendata.duesseldorf.de/dataset/eins%C3%A4tze-der-feuer-und-rettungswachen-der-feuerwehr-d%C3%BCsseldorf-seit-2015"/>
    <s v="3b1850c2-8a62-4446-95d8-9a4ca22dc6a5"/>
    <s v="http://dcat-ap.de/def/licenses/dl-by-de/2.0"/>
    <s v="Feuerwehr Düsseldorf"/>
    <s v="just"/>
  </r>
  <r>
    <x v="2"/>
    <x v="56"/>
    <x v="10"/>
    <s v="Einsätze"/>
    <x v="1"/>
    <s v="121.01"/>
    <s v="122.02"/>
    <n v="1260102"/>
    <s v="Justiz, Rechtssystem und öffentliche Sicherheit"/>
    <s v="Einsätze der Freiwilligen Feuerwehren in Düsseldorf seit 2015"/>
    <s v="&lt;p&gt;Der Datensatz enthält die Einsatzzahlen der Freiwilligen Feuerwehren in Düsseldorf seit 2015.&lt;/p&gt;&lt;p&gt;Neben den Feuer- und Rettungswachen der Berufsfeuerwehr Düsseldorf, gibt es noch 8 weitere Löschgruppen, die unter der Freiwilligen Feuerwehr formiert sind sowie den Umweltschutzzug und den Technik- und Kommunikationszug.&lt;/p&gt;&lt;p&gt;Die Freiwilligen Feuerwehren beruhen auf der ehrenamtlicher Basis, d. h. dass alle Mitglieder der einzelnen Löschgruppen ihre Freizeit darauf verwenden, die Berufsfeuerwehr bei ihren Einsätzen zu unterstützen. Sie nehmen an notwendigen Aus- und Fortbildungen teil, um möglichst weitgehend mit den Berufsfeuerwehren in den Einsatzbereichen gleichgesetzt werden zu können. Neben dem Einsatz bei den Freiwilligen Feuerwehren gehen die Mitglieder ganz normalen Berufen nach.&lt;/p&gt;&lt;p&gt;Die meisten Freiwilligen Feuerwehren befinden sich in den Randstadtteilen von Düsseldorf, um auch hier eine optimale Versorgung der Bürger sicher zu stellen.&lt;/p&gt;&lt;p&gt;Bei größeren Einsätzen der Feuerwehr Düsseldorf besetzen einzelne Freiwillige Feuerwehren die Feuer- und Rettungswachen, um hier die weitere Einsatzbereitschaft zu gewährleisten.&lt;/p&gt;&lt;p&gt;Informationen zur Arbeit der Freiwilligen Feuerwehren in Düsseldorf erhalten Sie auf der Seite der &lt;a href=&quot;https://www.duesseldorf.de/feuerwehr/freiwillige-feuerwehr.html&quot; target=&quot;_blank&quot;&gt;Feuerwehr Düsseldorf.&lt;/a&gt;&lt;/p&gt;&lt;p&gt;Die Standorte der Freiwilligen Feuerwehren können &lt;a href=&quot;https://opendata.duesseldorf.de/dataset/standorte-der-feuerwehr-d%C3%BCsseldorf-und-freiwilligen-feuerwehr-d%C3%BCsseldorf&quot; target=&quot;_blank&quot;&gt;hier&lt;/a&gt; abgerufen werden.&lt;/p&gt;&lt;p&gt;Die Dateien â€žEinsätze der Freiwilligen Feuerwehrâ€œ enthalten folgende Spalteninformationen:&lt;/p&gt;&lt;ul&gt;&lt;li&gt;Freiwillige Feuerwehr: Bezeichnung der Freiwilligen Feuerwehr&lt;/li&gt;&lt;li&gt;Feuer: Anzahl der Einsätze Feuer der jeweiligen Freiwilligen Feuerwehr&lt;/li&gt;&lt;li&gt;Hilfeleistung: Anzahl der Hilfeleistung der jeweiligen Freiwilligen Feuerwehr&lt;/li&gt;&lt;li&gt;Sonstiges: Anzahl der sonstigen Einsätze&lt;/li&gt;&lt;/ul&gt;"/>
    <s v="https://opendata.duesseldorf.de/dataset/eins%C3%A4tze-der-freiwilligen-feuerwehren-d%C3%BCsseldorf-seit-2015"/>
    <s v="eb3f0ba6-37ac-4dbc-a13f-ea8794740057"/>
    <s v="http://dcat-ap.de/def/licenses/dl-by-de/2.0"/>
    <s v="null"/>
    <s v="just"/>
  </r>
  <r>
    <x v="2"/>
    <x v="56"/>
    <x v="10"/>
    <s v="Einsätze"/>
    <x v="1"/>
    <s v="121.01"/>
    <s v="122.02"/>
    <n v="1260102"/>
    <s v="Justiz, Rechtssystem und öffentliche Sicherheit"/>
    <s v="Heimrauchmelder – Einsätze für die Feuerwehr Düsseldorf seit 2016"/>
    <s v="&lt;p&gt;Der Datensatz enthält die Angaben über die Einsatzzahlen der Feuerwehr Düsseldorf.&lt;/p&gt;&lt;p&gt;Seit 2013 besteht in Nordrhein-Westfalen Rauchmelderpflicht für Neubauten, seit 2017 auch für Bestandsbauten. Für die Installation sind Vermieter bzw. Eigentümer zuständig. Die Wartung obliegt den Mietern. Dennoch ist der Vermieter immer in der Pflicht, die von ihm oder über Dritte installierte Rauchmelder betriebsbereit zu halten, d. h. die regelmäßige Wartung zu übernehmen.&lt;/p&gt;&lt;p&gt;Rauchmelder sind nicht größer als eine Kaffeetasse, unauffällig, leicht zu installieren und überall im Fachhandel erhältlich. Rauchmelder mit VdS-Zeichen funktionieren nach einem optischen Prinzip, das eine zuverlässige Raucherkennung und entsprechende Alarmmeldung ermöglicht. Rauchmelder sollten batteriebetrieben sein, um auch bei Stromausfall zu funktionieren. Bevor die Batterie ausgetauscht werden muss, ertönen bei diesen Geräten rechtzeitig Warnsignale.&lt;/p&gt;&lt;p&gt;Es kann jeden treffen:&lt;/p&gt;&lt;p&gt;Die meisten Brandopfer verunglücken nachts in den eigenen vier Wänden. Denn tagsüber kann ein Feuer meist schnell entdeckt und gelöscht werden, nachts dagegen schläft der Geruchssinn, so dass die Opfer im Schlaf überrascht werden, ohne die gefährlichen Brandgase zu bemerken.&lt;/p&gt;&lt;p&gt;Denn fast alle Brandtoten fallen nicht den Flammen, sondern den giftigen Rauchgasen zum Opfer, die während der Schwelbrandphase entstehen. Über 90 % der Brandtoten sterben an den Folgen einer Rauchvergiftung durch die geruchslosen Gase Kohlenmonoxid und Kohlendioxid – schon wenige Lungenfüllungen Kohlenmonoxid sind tödlich.&lt;/p&gt;&lt;p&gt;Häufig gestellte Fragen zu Heimrauchmelder werden Ihnen auf der Seite der &lt;a href=&quot;https://www.duesseldorf.de/feuerwehr/abteilungen/vorbeugender-brandschutz/heimrauchmelder.html&quot; name=&quot;Rauchmelderseite Feuerwehr&quot; target=&quot;_blank&quot; title=&quot;Rauchmelderseite Feuerwehr&quot; type=&quot;neue Webseite&quot; id=&quot;Rauchmelderseite Feuerwehr&quot;&gt;Feuerwehr Düsseldorf&lt;/a&gt; beantwortet.&lt;/p&gt;&lt;p&gt;Rauchmelder retten Leben!!!&lt;/p&gt;&lt;p&gt;Die Dateien â€žHeimrauchmelder Feuerwehreinsätze Düsseldorfâ€œ enthalten folgende Spalteninformationen:&lt;/p&gt;&lt;ul&gt;&lt;li&gt;Datum: Tag der Alarmierung&lt;/li&gt;&lt;li&gt;Personen aus Wohnung geholt und vom RTW untersucht: Anzahl der Personen&lt;/li&gt;&lt;li&gt;Personen ins Krankenhaus gebracht: Anzahl der Personen&lt;/li&gt;&lt;li&gt;Grund (technischer Defekt): Anzahl der Alarmierungen auf Grund eines technischen Defektes eines Heimrauchmelders&lt;/li&gt;&lt;li&gt;Grund (angebranntes Essen): Anzahl der Alarmierungen auf Grund von angebranntem Essen&lt;/li&gt;&lt;li&gt;Anderer Grund: Anzahl der Alarmierungen aus anderen Gründen&lt;/li&gt;&lt;li&gt;Bemerkung: Besonderheiten zur Alarmierung&lt;/li&gt;&lt;/ul&gt;"/>
    <s v="https://opendata.duesseldorf.de/dataset/heimrauchmelder-%E2%80%93-eins%C3%A4tze-f%C3%BCr-die-feuerwehr-d%C3%BCsseldorf-seit-2016"/>
    <s v="508fd133-cad1-4d1c-8811-c2d7f03d717d"/>
    <s v="http://dcat-ap.de/def/licenses/dl-by-de/2.0"/>
    <s v="Feuerwehr Düsseldorf"/>
    <s v="just"/>
  </r>
  <r>
    <x v="2"/>
    <x v="56"/>
    <x v="10"/>
    <s v="Einsätze"/>
    <x v="1"/>
    <s v="121.01"/>
    <s v="122.02"/>
    <n v="1260102"/>
    <s v="Justiz, Rechtssystem und öffentliche Sicherheit"/>
    <s v="Einsätze der Reptiliengruppe der Feuerwehr Düsseldorf seit 2015"/>
    <s v="&lt;p&gt;Der Datensatz enthält die Einsatzzahlen der Reptiliengruppe der Feuerwehr Düsseldorf seit 2015.&lt;/p&gt;&lt;p&gt;Neben der bekannten Aufgaben der Brandbekämpfung und Menschenrettung, ist die Feuerwehr auch für weitere Aufgaben wie Wasser- oder Höhenrettung ausgebildet. Und auch die Rettung von Tieren, wie die Katze auf dem Baum oder dem Hund im Erdloch gehört immer wieder zu den Einsätzen der Feuerwehr.&lt;/p&gt;&lt;p&gt;Aber neben den klassischen Haustieren wie Hund und Katze, werden Exoten wie z. B. Spinnen oder Schlangen immer beliebter. Und wenn diese nicht artgerecht gehalten werden oder abhandenkommen, wird auch hier oft die Feuerwehr zur Hilfe gerufen. Die meisten Feuerwehren kennen sich mit Exoten jedoch nicht aus und sind dann auf externe Spezialisten angewiesen.&lt;/p&gt;&lt;p&gt;Nicht so bei der Feuerwehr Düsseldorf. Sie hat selbst einen solchen Spezialisten, um den herum sich die Reptilienfachgruppe gebildet hat. Diese kommt daher nicht nur in Düsseldorf, sondern auch über die Stadtgrenzen hinweg zum Einsatz. Seit einigen Jahren bildet die Feuerwehrschule Düsseldorf das Einsatzpersonal sogar im Umgang mit Haustieren und Exoten aus.&lt;/p&gt;&lt;p&gt;Auf der Seite der Feuerwehr Düsseldorf finden Sie weitere Informationen zur &lt;a href=&quot;https://www.duesseldorf.de/feuerwehr/feuerwachen/sondergruppen/reptiliengruppe.html&quot; target=&quot;_blank&quot;&gt;Sondergruppe Reptilien&lt;/a&gt;.&lt;/p&gt;&lt;p&gt;Die Datei &quot;Reptilieneinsätze seit 2015&quot; enthält folgende Spalteninformationen:&lt;/p&gt;&lt;ul&gt;&lt;li&gt;Jahr: Jahr der Erhebung&lt;/li&gt;&lt;li&gt;Stadtgebiet: Reptilieneinsätze in Düsseldorf&lt;/li&gt;&lt;li&gt;Außerstädtisch: Reptilieneinsätze außerhalb von Düsseldorf&lt;/li&gt;&lt;/ul&gt;"/>
    <s v="https://opendata.duesseldorf.de/dataset/eins%C3%A4tze-der-reptiliengruppe-der-feuerwehr-d%C3%BCsseldorf-seit-2015"/>
    <s v="e1b53943-36ff-489a-b1e7-c23680b33b18"/>
    <s v="http://dcat-ap.de/def/licenses/dl-by-de/2.0"/>
    <s v="Feuerwehr Düsseldorf"/>
    <s v="just"/>
  </r>
  <r>
    <x v="2"/>
    <x v="56"/>
    <x v="10"/>
    <s v="Einsätze"/>
    <x v="1"/>
    <s v="121.01"/>
    <s v="122.02"/>
    <n v="12602"/>
    <s v="Justiz, Rechtssystem und öffentliche Sicherheit"/>
    <s v="Einsätze des Rettungsdienstes der Feuerwehr Düsseldorf seit 2015"/>
    <s v="&lt;p&gt;Der Datensatz enthält die Einsätze des Rettungsdienstes der Feuerwehr Düsseldorf seit 2015.&lt;/p&gt;&lt;p&gt;Die notärztliche Versorgung in Düsseldorf erfolgt von 8 Standorten aus. Dabei sind sechs im 24-Stundendienst und zwei im Tagesdienst besetzt.&lt;/p&gt;&lt;p&gt;Von zwölf Standorten aus erfolgt die rettungsdienstliche Versorgung. Unterstützt wird die Feuerwehr Düsseldorf dabei durch die folgenden vier Hilfsorganisationen:&lt;/p&gt;&lt;ul&gt;&lt;li&gt;Arbeiter-Samariter-Bund (ASB)&lt;/li&gt;&lt;li&gt;Deutsches Rotes Kreuz (DRK)&lt;/li&gt;&lt;li&gt;Johanniter-Unfall-Hilfe (JUH)&lt;/li&gt;&lt;li&gt;Malteser Hilfsdienst (MHD)&lt;/li&gt;&lt;/ul&gt;&lt;p&gt;Die vier Hilfsorganisationen besetzen auch die Krankentransportwagen.&lt;/p&gt;&lt;p&gt;Alle Notfalleinsätze und Krankentransporte werden über die Leitstelle der Feuerwehr Düsseldorf koordiniert und abgewickelt.&lt;/p&gt;&lt;p&gt;Rufnummern: Notarzt und Rettungsdienst:Â  112&lt;/p&gt;&lt;p&gt;Â Â Â Â Â Â Â Â Â Â Â Â Â Â Â Â Â Â Â Â Â  Â  Â  Krankentransport:Â Â Â Â Â Â Â Â Â Â Â Â Â Â Â Â  19222&lt;/p&gt;&lt;p&gt;Ausführliche Informationen zum Rettungsdienst und Krankentransport in Düsseldorf finden Sie auf der Seite der &lt;a href=&quot;https://www.duesseldorf.de/feuerwehr/rettungsdienst.html&quot; target=&quot;_blank&quot;&gt;Feuerwehr Düsseldorf&lt;/a&gt;.&lt;/p&gt;&lt;p&gt;Die Datei â€žEinsatzzahlen des Rettungsdienstesâ€œ enthält folgende Spalteninformationen:&lt;/p&gt;&lt;ul&gt;&lt;li&gt;Rettungsdienst: Nummernlogistik bzw. Hilfsorganisation&lt;/li&gt;&lt;li&gt;KTP: Anzahl der Krankentransporte&lt;/li&gt;&lt;li&gt;RTW: Anzahl der Rettungsdiensteinsätze&lt;/li&gt;&lt;li&gt;NA: Anzahl der Notarzteinsätze&lt;/li&gt;&lt;/ul&gt;"/>
    <s v="https://opendata.duesseldorf.de/dataset/eins%C3%A4tze-des-rettungsdienstes-der-feuerwehr-d%C3%BCsseldorf-seit-2015"/>
    <s v="dcf1f70c-09f8-4e74-b477-c434a06a80a3"/>
    <s v="http://dcat-ap.de/def/licenses/dl-by-de/2.0"/>
    <s v="Feuerwehr Düsseldorf"/>
    <s v="just"/>
  </r>
  <r>
    <x v="2"/>
    <x v="56"/>
    <x v="10"/>
    <s v="Einsätze"/>
    <x v="1"/>
    <s v="121.01"/>
    <s v="122.02"/>
    <n v="1260102"/>
    <s v="Justiz, Rechtssystem und öffentliche Sicherheit"/>
    <s v="Technische Hilfeleistungen der Feuerwehr Düsseldorf seit 2015"/>
    <s v="&lt;p&gt;Der Datensatz enthält die Zahlen zu den technischen Hilfeleistungen der Feuerwehr Düsseldorf seit 2015.&lt;/p&gt;&lt;p&gt;Zu den Aufgaben der Feuerwehr Düsseldorf gehört nicht nur das klassische Löschen von Bränden und der Rettungsdienst, sondern auch die technische Hilfeleistung.&lt;/p&gt;&lt;p&gt;Unter dem Einsatzstichwort â€žtechnische Hilfeleistungâ€œ steckt aber nicht nur das Retten von Personen aus verunfallten PKW, sondern auch Arbeitsunfälle, Gefahrgutunfälle, Ölspuren, Gasgeruch, Tierrettungen, Sturm- und Wasserschäden oder Menschen aus stecken gebliebenen Aufzügen zu befreien. Und auch das Öffnen einer Wohnungstür bei dem Verdacht, dass sich in der Wohnung eine verletzte Person befindet, kann sich dahinter verbergen. Also alles, was nicht mit Feuer zu tun hat.&lt;/p&gt;&lt;p&gt;Die Datei â€žTechnische Hilfeleistung seit 2015â€œ enthält folgende Spalteninformationen:&lt;/p&gt;&lt;ul&gt;&lt;li&gt;Jahr: Erhebungsjahr&lt;/li&gt;&lt;li&gt;Menschen in Notlagen: Anzahl der Personen, die aus Notlagen befreit wurden&lt;/li&gt;&lt;li&gt;Tier in Notlagen: Anzahl der Tiere, die aus Notlage befreit wurden&lt;/li&gt;&lt;li&gt;Betriebsunfälle: Anzahl der Einsätze bei Betriebsunfällen&lt;/li&gt;&lt;li&gt;&quot;Einstürzen von Baulichkeiten&quot;: Anzahl der Einsätze bei Gebäudeschäden&lt;/li&gt;&lt;li&gt;&quot;Verkehrsunfälle und Verkehrsstörung&quot;: Anzahl der Einsätze zu Verkehrsunfällen und Verkehrsstörungen&lt;/li&gt;&lt;li&gt;&quot;Wasserschäden und Sturmschäden&quot;: Anzahl der Einsätze bei Wasser- und Sturmschaden&lt;/li&gt;&lt;li&gt;ABC Einsätze: Anzahl der ABC-Einsätze (Atomar, Biologisch, Chemisch)&lt;/li&gt;&lt;li&gt;Gasauströmung: Anzahl der Einsätze bei Gasaustritt&lt;/li&gt;&lt;li&gt;Ölunfälle: Anzahl der Einsätze bei Ölspuren, Verunreinigungen durch Öl&lt;/li&gt;&lt;li&gt;A-Einsätze: Anzahl von Strahlenschutz-Einsätzen&lt;/li&gt;&lt;li&gt;Sonstige Hilfeleistungen: Anzahl von Einsätzen technischer Hilfeleistung, die nicht einem Einsatzstichwort zugeordnet werden können&lt;/li&gt;&lt;/ul&gt;"/>
    <s v="https://opendata.duesseldorf.de/dataset/technische-hilfeleistungen-der-feuerwehr-d%C3%BCsseldorf-seit-2015"/>
    <s v="43a87071-be4a-4c5d-9ae6-fce71e9b7fcb"/>
    <s v="http://dcat-ap.de/def/licenses/dl-by-de/2.0"/>
    <s v="Feuerwehr Düsseldorf"/>
    <s v="just"/>
  </r>
  <r>
    <x v="2"/>
    <x v="56"/>
    <x v="10"/>
    <s v="Einsätze"/>
    <x v="1"/>
    <s v="121.01"/>
    <s v="122.02"/>
    <s v="12602"/>
    <s v="Justiz, Rechtssystem und öffentliche Sicherheit"/>
    <s v="Personen im Rhein bei Düsseldorf seit 2016"/>
    <s v="&lt;p&gt;Der Datensatz enthält die Einsätze der Feuerwehr Düsseldorf aufgrund von gemeldeten Personen im Rhein seit 2016.&lt;/p&gt;&lt;p&gt;Entlang des Rheins bei Düsseldorf genießen viele Menschen die Sonne und die Erholung am Wasser. Manche nutzen den Rhein dann auch zur Abkühlung. Doch das Schwimmen im Rhein birgt auch bei Niedrigwasser am Ufer viele Gefahren und ist lebensgefährlich. Besonders Kinder unterschätzen z. B. die entstehende Sogwirkung von vorbeifahrenden Schiffen, aber auch für geübte Schwimmer können Unterströmungen zur Gefahr werden.&lt;/p&gt;&lt;p&gt;Im Rhein herrscht Lebensgefahr!&lt;/p&gt;&lt;p&gt;Ausführliche Informationen zu den Gefahren beim Schwimmen im Rhein und offenen Gewässern gibt es unter &lt;a href=&quot;https://www.duesseldorf.de/leben-in-duesseldorf/ordnung-und-sicherheit.html&quot;&gt;www.duesseldorf.de/leben-in-duesseldorf/ordnung-und-sicherheit.html&lt;/a&gt;.&lt;/p&gt;&lt;p&gt;Die Datei enthält folgende Spalteninformationen:&lt;/p&gt;&lt;ul&gt;&lt;li&gt;Jahr: Jahr der ErhebungÂ Â &lt;/li&gt;&lt;li&gt;Gesamteinsätze: Gesamteinsätze im Erhebungsjahr&lt;/li&gt;&lt;li&gt;vor Ort tätig geworden: tatsächlich erfolgter Einsatz&lt;/li&gt;&lt;li&gt;Kein Einsatz: kein erfolgter Einsatz&lt;/li&gt;&lt;li&gt;Personen gerettet: insgesamt gerettete Personen&lt;/li&gt;&lt;li&gt;Verletzte: Zahl der Verletzten&lt;/li&gt;&lt;li&gt;davon Reanimation: reanimierte Personen&lt;/li&gt;&lt;li&gt;Tote: verstorbene Personen&lt;/li&gt;&lt;li&gt;Tierrettung: Anzahl von Tierrettungen&lt;/li&gt;&lt;/ul&gt;"/>
    <s v="https://opendata.duesseldorf.de/dataset/personen-im-rhein-bei-d%C3%BCsseldorf-seit-2016"/>
    <s v="aaf660b3-5cbd-426f-9cb0-5cbedfe37b5e"/>
    <s v="http://dcat-ap.de/def/licenses/dl-by-de/2.0"/>
    <s v="Feuerwehr Düsseldorf"/>
    <s v="just"/>
  </r>
  <r>
    <x v="1"/>
    <x v="57"/>
    <x v="10"/>
    <s v="Kennzahlen"/>
    <x v="1"/>
    <s v="121.01"/>
    <s v="122.02"/>
    <n v="1260102"/>
    <s v="Justiz, Rechtssystem und öffentliche Sicherheit"/>
    <s v="Stadt Köln: Freiwillige Feuerwehr Koeln Personalzahlen"/>
    <s v="&lt;p align=&quot;LEFT&quot;&gt;&lt;font face=&quot;Helvetica&quot;&gt;Historisch bedingt hat die FF als Grundaufgabe &lt;/font&gt;&lt;font face=&quot;Helvetica&quot;&gt;die Sicherstellung des Brandschutzes &lt;/font&gt;&lt;font face=&quot;Helvetica&quot;&gt;in ihrem jeweiligen Wachgebiet. Dabei wird &lt;/font&gt;&lt;font face=&quot;Helvetica&quot;&gt;sie im Ereignisfall entsprechend ihrem Leistungsvermögen &lt;/font&gt;&lt;font face=&quot;Helvetica&quot;&gt;zeitgleich mit der Berufsfeuerwehr &lt;/font&gt;&lt;font face=&quot;Helvetica&quot;&gt;alarmiert. Sie arbeitet das Schadensereignis &lt;/font&gt;&lt;font face=&quot;Helvetica&quot;&gt;gemeinsam mit den Kräften &lt;/font&gt;&lt;font face=&quot;Helvetica&quot;&gt;der Berufsfeuerwehr ab. Darüber hinaus &lt;/font&gt;&lt;font face=&quot;Helvetica&quot;&gt;werden Einsätze auch selbstständig ohne &lt;/font&gt;&lt;font face=&quot;Helvetica&quot;&gt;Mitwirkung der Berufsfeuerwehr durchgeführt.&lt;/font&gt;&lt;/p&gt;_x000a_"/>
    <s v="https://offenedaten-koeln.de/dataset/freiwillige-feuerwehr-koeln-personalzahlen"/>
    <s v="0a0cc7d3-e1db-4cbf-a6d3-9806035db9b4"/>
    <s v="http://dcat-ap.de/def/licenses/cc-by"/>
    <s v="Feuerwehr Koeln"/>
    <s v="soci"/>
  </r>
  <r>
    <x v="1"/>
    <x v="57"/>
    <x v="10"/>
    <s v="Kennzahlen"/>
    <x v="1"/>
    <s v="121.01"/>
    <s v="122.02"/>
    <n v="1260102"/>
    <s v="Justiz, Rechtssystem und öffentliche Sicherheit"/>
    <s v="Stadt Köln: Jugendfeuerwehr Koeln Personalzahlen"/>
    <s v="&lt;p align=&quot;LEFT&quot;&gt;&lt;font face=&quot;Helvetica&quot;&gt;Die Jugendfeuerwehr Köln ist der Zusammenschluss &lt;/font&gt;&lt;font face=&quot;Helvetica&quot;&gt;aller Jugendgruppen der Einheiten &lt;/font&gt;&lt;font face=&quot;Helvetica&quot;&gt;der FF. Jedes Kind und jeder Jugendliche &lt;/font&gt;&lt;font face=&quot;Helvetica&quot;&gt;im Alter von 10 bis 18 Jahren &lt;/font&gt;&lt;font face=&quot;Helvetica&quot;&gt;kann Mitglied einer Jugendgruppe werden. &lt;/font&gt;&lt;font face=&quot;Helvetica&quot;&gt;Insgesamt gibt es derzeit 24 Jugendgruppen, &lt;/font&gt;&lt;font face=&quot;Helvetica&quot;&gt;d.h. lediglich zwei Einheiten der FF haben &lt;/font&gt;&lt;font face=&quot;Helvetica&quot;&gt;keine Jugendgruppe. Jede Jugendgruppe &lt;/font&gt;&lt;font face=&quot;Helvetica&quot;&gt;wird von einem ernannten Jugendwart &lt;/font&gt;&lt;font face=&quot;Helvetica&quot;&gt;und mindestens einem Stellvertreter &lt;/font&gt;&lt;font face=&quot;Helvetica&quot;&gt;geleitet.&lt;/font&gt;&lt;/p&gt;_x000a_"/>
    <s v="https://offenedaten-koeln.de/dataset/jugendfeuerwehr-koeln-personalzahlen"/>
    <s v="a390cdf6-f803-4e50-901d-f279e410daa3"/>
    <s v="http://dcat-ap.de/def/licenses/cc-by"/>
    <s v="Feuerwehr Koeln"/>
    <s v="soci"/>
  </r>
  <r>
    <x v="0"/>
    <x v="58"/>
    <x v="11"/>
    <s v="Förderungen"/>
    <x v="3"/>
    <s v="111.07"/>
    <s v="111.07"/>
    <s v="1160101"/>
    <s v="Regierung und öffentlicher Sektor"/>
    <s v="Stadt Moers: Frauenförderplan 2013 - 2014"/>
    <s v="Der Datensatz enthält Angaben zur 4. Fortschreibung des Frauenförderplans 2013 - 2014"/>
    <s v="http://www.offenedaten.moers.de"/>
    <s v="e96e989b-0996-4f7a-ba00-c808e425d2fa"/>
    <s v="http://dcat-ap.de/def/licenses/dl-zero-de/2_0"/>
    <s v="Stadt Moers"/>
    <s v="gove"/>
  </r>
  <r>
    <x v="0"/>
    <x v="59"/>
    <x v="12"/>
    <s v="Bäder"/>
    <x v="4"/>
    <s v="421.01"/>
    <s v="421.02"/>
    <s v="5730109"/>
    <s v="Bevölkerung und Gesellschaft"/>
    <s v="Stadt Moers: Sportstätten und Bäder in Moers"/>
    <s v="Der Datensatz enthält Informationen zu Sportstätten und Bäder in Moers. Der Datensatz ist nach folgenden Kategorien gegliedert:_x000a__x000a_* ALLE_x000a_* Allgemeinsporthallen_x000a_* Bäder_x000a_* Bootshäuser_x000a_* Eissporthalle_x000a_* Gymnastikräume_x000a_* Schießsportanlagen_x000a_* Sportplätze_x000a_* Tennisanlagen_x000a_* Turn- und Sporthallen"/>
    <s v="http://www.offenedaten.moers.de"/>
    <s v="0e832b29-f024-4c82-bf92-ac92f2ced517"/>
    <s v="http://dcat-ap.de/def/licenses/dl-zero-de/2_0"/>
    <s v="Stadt Moers"/>
    <s v="educ"/>
  </r>
  <r>
    <x v="1"/>
    <x v="59"/>
    <x v="12"/>
    <s v="Bäder"/>
    <x v="2"/>
    <s v="421.01"/>
    <s v="421.02"/>
    <n v="5730109"/>
    <s v="Bevölkerung und Gesellschaft"/>
    <s v="Stadt Köln: Baeder Koeln"/>
    <s v="&lt;p&gt;Stand 31.05.2017&lt;/p&gt;_x000a_&lt;p&gt;Am 1. Januar 1998 übernahm die neu gegründete KölnBäder GmbH den Betrieb der städtischen Bäder in Köln. Heute hält das Unternehmen mit insgesamt 13 attraktiven Schwimmbädern, sieben abwechslungsreichen Saunalandschaften, zwei modernen Fitnessbereichen sowie einer europaweit einmaligen Eisarena mit spektakulärer Eishochbahn ein breites Freizeitangebot für die Bürgerinnen und Bürger bereit - von Müngersdorf bis Vingst und von Chorweiler bis Zündorf.&lt;/p&gt;_x000a_&lt;p&gt;Anteilseigner sind zu 74 Prozent die Stadtwerke Köln GmbH und zu 26 Prozent die Stadt Köln. Das Unternehmen zählt rund 260 Beschäftigte. Ziel der KölnBäder GmbH ist es, die Rahmenbedingungen für die Entwicklung der Hallen-, Kombi- und Freibäder hin zu modernen Sport- und Freizeiteinrichtungen weiter auszubauen.&lt;/p&gt;_x000a_&lt;p&gt;Vertraglich hat sich die KölnBäder GmbH dazu verpflichtet, allen Kölner Bürgern ein bezahlbares Schwimmangebot zu garantieren und Schul- und Vereinsport zu fördern.&lt;/p&gt;_x000a_&lt;p&gt;Aktuelle Informationen unter: &lt;a href=&quot;https://www.koelnbaeder.de/home.html&quot;&gt;https://www.koelnbaeder.de/home.html&lt;/a&gt;&lt;/p&gt;_x000a_&lt;p&gt;&lt;strong&gt;Hinweis&lt;/strong&gt;&lt;/p&gt;_x000a_&lt;p&gt;Das Kartäuserwallbad ist nicht öffentlich: Das Bad wird ausschließlich für Schul- und Vereinsschwimmen genutzt.&lt;/p&gt;_x000a_&lt;p&gt;Â &lt;/p&gt;_x000a_"/>
    <s v="https://offenedaten-koeln.de/dataset/baeder-koeln"/>
    <s v="5cd8d774-4a2f-4391-8776-4016e805d297"/>
    <s v="http://dcat-ap.de/def/licenses/cc-by"/>
    <s v="KölnBäder GmbH"/>
    <s v="educ"/>
  </r>
  <r>
    <x v="1"/>
    <x v="60"/>
    <x v="12"/>
    <s v="Einrichtungen"/>
    <x v="1"/>
    <s v="554.02"/>
    <s v="554"/>
    <n v="5730109"/>
    <s v="Bevölkerung und Gesellschaft"/>
    <s v="Stadt Köln: Statistik Koelner Zoo"/>
    <s v="&lt;p&gt;Aufstellung unterschiedlicher Statistiken des Kölner Zoos mit dem Stand des Geschäfts- und Jahresberichtes von 2015 bzw. 2016.&lt;/p&gt;_x000a_&lt;p&gt;&lt;strong&gt;Nähere Informationen finden Sie auf der Webseite des Kölner Zoos:&lt;/strong&gt; &lt;a href=&quot;http://www.koelnerzoo.de/&quot;&gt;http://www.koelnerzoo.de/&lt;/a&gt;&lt;/p&gt;_x000a_&lt;p&gt;oder direkt im Jahresbericht: &lt;a href=&quot;http://www.koelnerzoo.de/images/pdf/Jahresbericht/Jahresbericht_2016.pdf&quot;&gt;http://www.koelnerzoo.de/images/pdf/Jahresbericht/Jahresbericht_2016.pdf&lt;/a&gt; bzw.Geschäftsbericht: &lt;a href=&quot;http://www.koelnerzoo.de/images/pdf/Geschaeftsbericht/Geschaeftsbericht_2015.pdf&quot;&gt;http://www.koelnerzoo.de/images/pdf/Geschaeftsbericht/Geschaeftsbericht_2015.pdf&lt;/a&gt;&lt;/p&gt;_x000a_"/>
    <s v="https://offenedaten-koeln.de/dataset/statistik-koelner-zoo"/>
    <s v="f1c98303-3920-4cdb-9c38-695f24ae6a6e"/>
    <s v="http://dcat-ap.de/def/licenses/cc-by"/>
    <s v="Kölner Zoo"/>
    <s v="educ"/>
  </r>
  <r>
    <x v="1"/>
    <x v="60"/>
    <x v="12"/>
    <s v="Einrichtungen"/>
    <x v="1"/>
    <s v="554.02"/>
    <s v="554"/>
    <n v="5730109"/>
    <s v="Bevölkerung und Gesellschaft"/>
    <s v="Stadt Köln: Anzahl Arten Exemplare Koelner Zoo"/>
    <s v="&lt;p&gt;ÜbersichtenÂ der Arten und Exemplare von Tieren des Kölner ZoosÂ auf dem Stand des Jahresberichtes 2016.&lt;/p&gt;_x000a_&lt;p&gt;Nähere Informationen finden Sie auf der Webseite des Kölner Zoos: &lt;a href=&quot;http://www.koelnerzoo.de/&quot;&gt;http://www.koelnerzoo.de/&lt;/a&gt;&lt;/p&gt;_x000a_&lt;p&gt;Oder direkt im Jahresbericht: &lt;a href=&quot;http://www.koelnerzoo.de/images/pdf/Jahresbericht/Jahresbericht_2016.pdf&quot;&gt;http://www.koelnerzoo.de/images/pdf/Jahresbericht/Jahresbericht_2016.pdf&lt;/a&gt;&lt;/p&gt;_x000a_"/>
    <s v="https://offenedaten-koeln.de/dataset/anzahl-arten-exemplare-koelner-zoo"/>
    <s v="52b95fdc-1267-4678-9f8e-1c99671500f4"/>
    <s v="http://dcat-ap.de/def/licenses/cc-by"/>
    <s v="Kölner Zoo"/>
    <s v="educ"/>
  </r>
  <r>
    <x v="1"/>
    <x v="60"/>
    <x v="12"/>
    <s v="Einrichtungen"/>
    <x v="0"/>
    <s v="554.02"/>
    <s v="554"/>
    <n v="5730109"/>
    <s v="Bevölkerung und Gesellschaft"/>
    <s v="Stadt Köln: Zeiten Preise Koelner Zoo"/>
    <s v="&lt;p&gt;Eine Übersicht der Öffnungs- und Fütterungszeiten sowie der Eintrittspreise des Kölner Zoos.&lt;/p&gt;_x000a_&lt;p&gt;&lt;strong&gt;Nähere Informationen finden Sie auf der Webseite des Kölner Zoos:&lt;/strong&gt; &lt;a href=&quot;http://www.koelnerzoo.de/&quot;&gt;http://www.koelnerzoo.de/&lt;/a&gt;&lt;/p&gt;_x000a_"/>
    <s v="https://offenedaten-koeln.de/dataset/zeiten-preise-koelner-zoo"/>
    <s v="4564f67d-543f-445c-9c5f-e2202e16cc94"/>
    <s v="http://dcat-ap.de/def/licenses/cc-by"/>
    <s v="Kölner Zoo"/>
    <s v="educ"/>
  </r>
  <r>
    <x v="0"/>
    <x v="60"/>
    <x v="12"/>
    <s v="Einrichtungen"/>
    <x v="2"/>
    <s v="553.01"/>
    <n v="553"/>
    <n v="55301"/>
    <s v="Bevölkerung und Gesellschaft"/>
    <s v="Stadt Moers: Friedhöfe (Flächendaten)"/>
    <s v="Der Datensatz enthält die Geodaten (WGS84 Auf städtischem Grundbesitz) zu den Friedhöfen in Moers. Der Privatfriedhof der Familie Zahn wurde nicht berücksichtigt, da er sich in Privatbesitz befindet._x000a_Die Daten werden in einem drei Monats Rhythmus automatisiert aktualisiert."/>
    <m/>
    <s v="63d053e2-5f12-4e43-86b5-94b015db887c"/>
    <s v="http://dcat-ap.de/def/licenses/dl-zero-de/2_0"/>
    <s v="Stadt Moers"/>
    <m/>
  </r>
  <r>
    <x v="1"/>
    <x v="60"/>
    <x v="12"/>
    <s v="Einrichtungen"/>
    <x v="2"/>
    <s v="553.01"/>
    <n v="553"/>
    <n v="55301"/>
    <s v="Bevölkerung und Gesellschaft"/>
    <s v="Stadt Köln: Friedhöfe in Köln"/>
    <s v="&lt;p&gt;Übersicht aller Friedhöfe in Köln. Weiterführende Informationen finden Sie auf den Seiten der &lt;a href=&quot;http://www.stadt-koeln.de/leben-in-koeln/freizeit-natur-sport/friedhoefe/adressen/friedhoefe&quot; target=&quot;_blank&quot; title=&quot;Friedhofe&quot;&gt;Stadt Köln&lt;/a&gt;. Eine Visualisierung kann auf dem städtischen Geoportal eingesehen werden:Â &lt;a href=&quot;http://www.stadt-koeln.de/leben-in-koeln/freizeit-natur-sport/friedhoefe/alle-staedtischen-friedhoefe-einer-kartenansicht&quot;&gt;http://www.stadt-koeln.de/leben-in-koeln/freizeit-natur-sport/friedhoefe/alle-staedtischen-friedhoefe-einer-kartenansicht&lt;/a&gt;&lt;/p&gt;&lt;p&gt;Â &lt;/p&gt;&lt;p&gt;Felder der JSON Schnittstelle:&lt;/p&gt;&lt;ul&gt;&lt;li&gt;OBJECTID (Type: esriFieldTypeOID, Alias: OBJECTID)&lt;/li&gt;&lt;li&gt;FRIEDHOFSNAME (Type: esriFieldTypeString, Alias: Friedhofsname, Length: 50 )&lt;/li&gt;&lt;li&gt;X_KOORD (Type: esriFieldTypeDouble, Alias: X-Koordinate)&lt;/li&gt;&lt;li&gt;Y_KOORD (Type: esriFieldTypeDouble, Alias: Y-Koordinate)&lt;/li&gt;&lt;li&gt;ADRESSE (Type: esriFieldTypeString, Alias: Adresse, Length: 254 )&lt;/li&gt;&lt;li&gt;NR_STADTTEIL (Type: esriFieldTypeString, Alias: Stadtteil (Nr.), Length: 3 )&lt;/li&gt;&lt;li&gt;STADTTEILNAME (Type: esriFieldTypeString, Alias: Stadtteil, Length: 40 )&lt;/li&gt;&lt;li&gt;NR_STADTBEZIRK (Type: esriFieldTypeString, Alias: Stadtbezirk (Nr.), Length: 1 )&lt;/li&gt;&lt;li&gt;STADTBEZIRK (Type: esriFieldTypeString, Alias: Stadtbezirk, Length: 40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friedh%C3%B6fe-k%C3%B6ln"/>
    <s v="4d392d4c-fa37-4171-895f-c61516bb9b31"/>
    <s v="http://dcat-ap.de/def/licenses/cc-by"/>
    <s v="Stadt Köln"/>
    <s v="gove"/>
  </r>
  <r>
    <x v="0"/>
    <x v="61"/>
    <x v="12"/>
    <s v="Ferienangebot"/>
    <x v="1"/>
    <s v="362.01 "/>
    <s v="362"/>
    <s v="36600"/>
    <s v="Bevölkerung und Gesellschaft"/>
    <s v="Stadt Moers: Tummelferien"/>
    <s v="Der Datensatz enthält die Teilnehmerzahlen der einzelnen Spielpunkte der Tummelferien in Moers."/>
    <s v="http://www.offenedaten.moers.de"/>
    <s v="8711a0fa-45b0-4761-9754-fccfd8f5ff1d"/>
    <s v="http://dcat-ap.de/def/licenses/dl-zero-de/2_0"/>
    <s v="Stadt Moers"/>
    <s v="educ"/>
  </r>
  <r>
    <x v="3"/>
    <x v="62"/>
    <x v="12"/>
    <s v="Grillplätze"/>
    <x v="2"/>
    <s v="511.07"/>
    <s v="551.01"/>
    <s v="5730109"/>
    <s v="Bevölkerung und Gesellschaft"/>
    <s v="Stadt Bonn: Standorte der Grillplätze"/>
    <s v="Die API gibt die Standorte der öffentlichen Grillplätze in Bonn aus."/>
    <s v="https://opendata.bonn.de/dataset/standorte-der-grillpl%C3%A4tze"/>
    <s v="83910103-0aef-4d37-8622-af6d7233bcba"/>
    <s v="http://dcat-ap.de/def/licenses/cc-zero"/>
    <s v="Stadt Bonn"/>
    <s v="soci"/>
  </r>
  <r>
    <x v="2"/>
    <x v="63"/>
    <x v="12"/>
    <s v="Notfallnummern"/>
    <x v="4"/>
    <s v="421.02 "/>
    <s v="551.03"/>
    <n v="3660103"/>
    <s v="Bevölkerung und Gesellschaft"/>
    <s v="Notfallnummern auf städtischen Spielplätzen"/>
    <s v="&lt;p&gt;Der Datensatz enthält die Standorte der Spielplätze in Düsseldorf, die mit 4-stelligen Notfallnummern versorgt sind.&lt;/p&gt;&lt;p&gt;In Düsseldorf werden die städtischen Spielplätze nach und nach mit 4-stelligen Notfallnummern versorgt, die bei der Alarmierung der Feuerwehr Düsseldorf als Standortinformation mitgeteilt werden können.&lt;/p&gt;&lt;p&gt;Mit dieser eindeutigen Zuordnung auf den Kinderspielplatzschildern mit Radschlägersymbol kann nicht nur der Rettungsdienst schnell vor Ort sein, um medizinische Hilfe bei Groß und Klein zu leisten, sondern auch die Feuerwehr im Falle eines Brandes oder bei in Not geratenen Menschen.&lt;/p&gt;&lt;p&gt;Ursprünglich sollten zunächst nur Spielplatzanlagen in Parks oder Wäldern versorgt werden, da diese oft nicht einer konkreten Anschrift zugeordnet werden können und die Einweisung der Rettungskräfte im Notfall oft sehr mühsam war. Da viele Spielplätze aber auch Namen haben, die sich im alltäglichen Sprachgebrauch â€žeingebürgertâ€œ haben und nicht unbedingt was mit der tatsächlichen Adresse zu tun haben, wurden nach und nach auch die weiteren Spielplätze im Stadtgebiet mit Notfallnummern versorgt.&lt;/p&gt;&lt;p&gt;Die drei aufgeführten Skateranlagen sind nicht mit Notfallnummern versehen.&lt;/p&gt;&lt;p&gt;Die Datei â€žSpielplätze mit Notfallnummernâ€œ enthält folgende Spalteninformationen:&lt;/p&gt;&lt;ul&gt;&lt;li&gt;Nr.: Lfd. Nr. Â &lt;/li&gt;&lt;li&gt;Stadtbezirk: Nummer des Stadtbezirks&lt;/li&gt;&lt;li&gt;Pflegebezirk: Pflegebezirk des Gartenamtes&lt;/li&gt;&lt;li&gt;4stellige Nr.: 4-stellige Notfallnummer&lt;/li&gt;&lt;li&gt;Objektschlüssel: Objektnummer bei der Feuerwehr DüsseldorfÂ Â Â Â Â &lt;/li&gt;&lt;li&gt;Objektbezeichnung: Name des Objektes bei der Feuerwehr Düsseldorf&lt;/li&gt;&lt;li&gt;Straße / Hausnr.: Anschrift des Objektes, sofern vorhandenÂ Â Â Â Â Â Â Â Â Â &lt;/li&gt;&lt;li&gt;Objektart: Art des Spielplatzes (Kinderspielplatz, Bolzplatz, Waldkinderspielplatz)Â Â Â Â Â Â Â Â &lt;/li&gt;&lt;li&gt;Größe: Größe des Objektes in qmÂ Â Â Â Â Â Â Â Â Â &lt;/li&gt;&lt;li&gt;XKOORD.: UTM East: Ostwert/Rechtswert&lt;/li&gt;&lt;li&gt;YKOORD.: UTM North: Nordwert/Hochwert&lt;/li&gt;&lt;li&gt;Latitude: Geographische Breite&lt;/li&gt;&lt;li&gt;Longitude: Geographische LängeÂ Â Â Â Â Â Â Â Â &lt;/li&gt;&lt;li&gt;Altitude: Geographische Höhe&lt;/li&gt;&lt;/ul&gt;"/>
    <s v="https://opendata.duesseldorf.de/dataset/notfallnummern-auf-st%C3%A4dtischen-spielpl%C3%A4tzen"/>
    <s v="cdb352d9-9a37-4618-89f0-96bbe0dbc983"/>
    <s v="http://dcat-ap.de/def/licenses/dl-by-de/2.0"/>
    <s v="Landeshauptstadt Düsseldorf"/>
    <s v="educ"/>
  </r>
  <r>
    <x v="0"/>
    <x v="64"/>
    <x v="12"/>
    <s v="Sitzgelegenheiten"/>
    <x v="2"/>
    <s v="511.07"/>
    <s v="551.01"/>
    <s v="5730109"/>
    <s v="Bevölkerung und Gesellschaft"/>
    <s v="Stadt Moers: Sitzgelegenheiten im öffentlichen Raum Moers"/>
    <s v="Der Datensatz beinhaltet Sitzgelegenheiten (Auf städtischem Grundbesitz) im öffentlichen Raum._x000a_Die Daten werden in einem drei Monats Rhythmus automatisiert aktualisiert."/>
    <s v="http://www.offenedaten.moers.de"/>
    <s v="ed1fd791-fc89-43dc-8f90-e54bcadee82a"/>
    <s v="http://dcat-ap.de/def/licenses/dl-zero-de/2_0"/>
    <s v="Stadt Moers"/>
    <m/>
  </r>
  <r>
    <x v="1"/>
    <x v="65"/>
    <x v="13"/>
    <s v="Ehrengräber"/>
    <x v="1"/>
    <s v="553.01"/>
    <s v="553"/>
    <s v="55301"/>
    <s v="Bevölkerung und Gesellschaft"/>
    <s v="Stadt Köln: Graeber Ehrenbuerger Koeln"/>
    <s v="&lt;p&gt;Gräber von Ehrenbürgern und von verdienstvollen Bürgern aller Friedhöfe in Köln.&lt;/p&gt;_x000a_&lt;p&gt;In einzelnen Fällen erfolgte die Benennung zum Ehrenbürger/ zur Ehrenbürgerin oder zur verdienstvollen Bürgerin / zum verdienstvollen Bürger posthum, so dass auch dann nachträglich die bestehenden Grabstätten zu Ehrengräbern erklärt worden sind. Maßgeblich für die Einrichtung von Ehrengrabstätten ist§ 23 der Friedhofssatzung der Stadt Köln.&lt;/p&gt;_x000a_&lt;p&gt;&lt;strong&gt;Information&lt;/strong&gt;&lt;/p&gt;_x000a_&lt;p&gt;Stand 04.7.2017&lt;/p&gt;_x000a_"/>
    <s v="https://offenedaten-koeln.de/dataset/graeber-ehrenbuerger-koeln"/>
    <s v="b275d1a5-9b18-4276-bceb-27b36e68ecd4"/>
    <s v="http://dcat-ap.de/def/licenses/cc-by"/>
    <s v="Stadt Köln"/>
    <s v="soci"/>
  </r>
  <r>
    <x v="0"/>
    <x v="66"/>
    <x v="13"/>
    <s v="Einrichtungen"/>
    <x v="2"/>
    <s v="553.01"/>
    <n v="553"/>
    <n v="55301"/>
    <s v="Bevölkerung und Gesellschaft"/>
    <s v="Stadt Moers: Friedhöfe (Punktdaten)"/>
    <s v="Der Datensatz enthält die Geodaten (WGS84) zu den Friedhöfen (in städtischen Besitz) in Moers. Der Privatfriedhof der Familie Zahn wurde  nicht berücksichtigt, da er sich in Privatbesitz befindet."/>
    <s v="http://www.offenedaten.moers.de"/>
    <s v="89f3a505-3964-4283-840e-aa4456244398"/>
    <s v="http://dcat-ap.de/def/licenses/dl-zero-de/2_0"/>
    <s v="Stadt Moers"/>
    <m/>
  </r>
  <r>
    <x v="3"/>
    <x v="67"/>
    <x v="13"/>
    <s v="Grabstätten"/>
    <x v="2"/>
    <s v="553.01"/>
    <n v="553"/>
    <n v="55301"/>
    <s v="Bevölkerung und Gesellschaft"/>
    <s v="Stadt Bonn: Standorte der Friedhöfe"/>
    <s v="Der API liefert die Standorte der Friedhöfe in Bonn."/>
    <s v="https://opendata.bonn.de/dataset/standorte-der-friedh%C3%B6fe"/>
    <s v="0894ccd8-6dc9-48ac-b1f3-3e5306b520b2"/>
    <s v="http://dcat-ap.de/def/licenses/cc-zero"/>
    <s v="Stadt Bonn"/>
    <s v="soci"/>
  </r>
  <r>
    <x v="4"/>
    <x v="67"/>
    <x v="13"/>
    <s v="Grabstätten"/>
    <x v="1"/>
    <s v="553.01"/>
    <n v="553"/>
    <n v="55301"/>
    <s v="Bevölkerung und Gesellschaft"/>
    <s v="D14 Grabstätten und Bestattungen Stadt Kerpen"/>
    <s v="&lt;div&gt;Grabstättenstatistik und Bestattungen eines Jahres sortiert nach Friedhof und Grabart für die Stadt Kerpen.&lt;/div&gt;_x000a__x000a_&lt;p&gt;Die Grabstättenstastik bildet den Bestand zu einem Stichtag ab. Hier werden alle Grabstätten angezeigt, die aktuell vorhanden sind. In dieser Auflistung sind belegte und freie Grabstätten enthalten.&lt;/p&gt;_x000a__x000a_&lt;p&gt;Die Anzahl der Bestattungen werden ab 1995 abgebildet.&lt;/p&gt;_x000a_"/>
    <s v="https://offenedaten.kdvz-frechen.de/dataset/d14-grabst%C3%A4tten-und-bestattungen-stadt-kerpen"/>
    <s v="24bf2948-d4e3-4a48-98c2-10233c4ba8c6"/>
    <s v="http://dcat-ap.de/def/licenses/cc-by"/>
    <s v="Kerpen"/>
    <s v="soci"/>
  </r>
  <r>
    <x v="3"/>
    <x v="68"/>
    <x v="14"/>
    <s v="KFZ-Bestand"/>
    <x v="4"/>
    <s v="111.16"/>
    <s v="111.16"/>
    <s v="11400"/>
    <s v="Regierung und öffentlicher Sektor"/>
    <s v="Stadt Bonn: Kraftfahrzeuge (KFZ) der Stadtverwaltung"/>
    <s v="Gesamtliste aller Fahrzeuge, motorbetriebenen Geräte und Anbaugeräte der Stadtverwaltung Bonn und eigenbetriebsähnlichen Einrichtungen."/>
    <s v="https://opendata.bonn.de/dataset/kraftfahrzeuge-kfz-der-stadtverwaltung"/>
    <s v="588928ab-8b25-4bcb-87b8-755f496c7985"/>
    <s v="http://dcat-ap.de/def/licenses/cc-zero"/>
    <s v="Stadt Bonn"/>
    <s v="gove"/>
  </r>
  <r>
    <x v="0"/>
    <x v="69"/>
    <x v="15"/>
    <s v="Archivbestand"/>
    <x v="4"/>
    <s v="222.04"/>
    <s v="252.04"/>
    <s v="2510205"/>
    <s v="Regierung und öffentlicher Sektor"/>
    <s v="Stadt Moers: Bestand Moers – Archiv ehemalige Gemeinde Kapellen"/>
    <s v="Das Gemeindearchiv des 1975 eingemeindeten Ortes Kapellen ist im Stadtarchiv Moers überliefert. Die Inhalte sind historisch; die Bestände sind jeweils in sich abgeschlossen und werden nicht mehr verändert._x000a__x000a_Dieser Datensatz ist eine CSV- bzw. PDF-Ausgabe des Findbuches [Alte Registratur Kapellen](https://www.moers.de/de/ansprechpartner/425-stadtarchiv/) auf www.moers.de."/>
    <s v="http://www.offenedaten.moers.de"/>
    <s v="bd0f4637-2314-4b0a-aeb8-9331949b5fe2"/>
    <s v="http://dcat-ap.de/def/licenses/dl-zero-de/2_0"/>
    <s v="Stadt Moers"/>
    <m/>
  </r>
  <r>
    <x v="0"/>
    <x v="70"/>
    <x v="15"/>
    <s v="Entschädigungen"/>
    <x v="4"/>
    <s v="222.04"/>
    <s v="252.04"/>
    <s v="2510205"/>
    <s v="Regierung und öffentlicher Sektor"/>
    <s v="Stadt Moers: Entschädigungsakten der Stadt Moers 1918-1927"/>
    <s v="Repertorium Bestand 5: Entschädigungsakten der Stadt Moers, Laufzeit 1918-1927_x000a__x000a_Nach dem ersten Weltkrieg wurde Moers von belgischen Truppen besetzt. Der Bestand spiegelt nicht nur den bürokratischen Vorgang der Entschädigung wider sondern bietet auch ein lebendiges Bild der Besatzungszeit. Hinweis: Die Akten beziehen sich auf die damalige Stadt Moers mit den damaligen Stadtteilen. Die Gemeinden Rheinkamp (Repelen-Baerl) und Kapellen gehören nicht hierzu._x000a_"/>
    <s v="http://www.offenedaten.moers.de"/>
    <s v="5fe426c7-2e2a-4c36-a2bc-826bf6ab66ce"/>
    <s v="http://dcat-ap.de/def/licenses/dl-zero-de/2_0"/>
    <s v="Stadt Moers"/>
    <m/>
  </r>
  <r>
    <x v="1"/>
    <x v="71"/>
    <x v="15"/>
    <s v="Historische Luftaufnahmen"/>
    <x v="2"/>
    <s v="222.04"/>
    <s v="252.04"/>
    <s v="2510205"/>
    <s v="Regierung und öffentlicher Sektor"/>
    <s v="Stadt Köln: Historische Luftbilder Koeln"/>
    <s v="&lt;p&gt;Luftbildaufnahmen des Kölner Stadtgebietes in den Jahren 2014Â und 2002.&lt;/p&gt;_x000a__x000a_&lt;p&gt;Luftbilder können über die unten verlinkten Ressourcen abgefragt werden. Über die Anpassung der Bounding Box (Parameter bbox in der URL) können die einzelnen Ausschnitte geändert und &quot;herangezoomt&quot; werden. Die Bildgröße kann über den Parameter size geändert werden (Default ist 400,400). Die ebenfalls enthaltenen und gekennzeichneten Beispieldateien veranschaulichen hierbei die Nutzung.&lt;/p&gt;_x000a__x000a_&lt;p&gt;Genutzt wird EPSG: 4327 / WGS84&lt;/p&gt;_x000a__x000a_&lt;blockquote&gt;_x000a_&lt;p&gt;&lt;b&gt;Â© Stadt Köln&lt;/b&gt;&lt;/p&gt;_x000a_&lt;/blockquote&gt;_x000a__x000a_&lt;p&gt;&lt;b&gt;&lt;b&gt;Â &lt;/b&gt;&lt;/b&gt;&lt;/p&gt;_x000a_"/>
    <s v="https://offenedaten-koeln.de/dataset/historische-luftbilder-koeln"/>
    <s v="406376d1-92c9-4f5d-9291-14469fc6a175"/>
    <s v="http://dcat-ap.de/def/licenses/cc-by"/>
    <s v="Stadt Köln"/>
    <m/>
  </r>
  <r>
    <x v="0"/>
    <x v="72"/>
    <x v="15"/>
    <s v="Information"/>
    <x v="2"/>
    <s v="222.04"/>
    <s v="252.04"/>
    <s v="2510205"/>
    <s v="Regierung und öffentlicher Sektor"/>
    <s v="Stadt Moers: Geschichtsstationen"/>
    <s v="Der Datensatz enthält die Geodaten zu den Geschichtsstationen  Moers."/>
    <s v="http://www.offenedaten.moers.de"/>
    <s v="0cb093f5-3878-417d-88b5-8886cf47634a"/>
    <s v="http://dcat-ap.de/def/licenses/dl-zero-de/2_0"/>
    <s v="Stadt Moers"/>
    <m/>
  </r>
  <r>
    <x v="2"/>
    <x v="73"/>
    <x v="15"/>
    <s v="Personalverzeichnis historisch"/>
    <x v="1"/>
    <s v="111.05"/>
    <s v="111.05"/>
    <s v="11200"/>
    <s v="Regierung und öffentlicher Sektor"/>
    <s v="Oberstadtdirektoren der Stadt Düsseldorf von 1945 bis 1994"/>
    <s v="&lt;p&gt;Der Datensatz enthält die Namen und Amtszeiten der Oberstadtdirektoren der Stadt Düsseldorf von 1945 bis 1994.&lt;/p&gt;&lt;p&gt;Der Oberstadtdirektor war bis 1994 der Chef der Verwaltung und Vertreter der Kommune in allen Rechts- und Verwaltungsangelegenheiten. Er war Teil der sog. Kommunalen Doppelspitze, die nach dem Zweiten Weltkrieg durch die britische Besatzungsmacht eingeführt wurde. Sie bestand aus dem Oberstadtdirektor mit seinen Aufgaben und dem ehrenamtlichen &lt;a href=&quot;https://opendata.duesseldorf.de/dataset/oberb%C3%BCrgermeister-der-landeshauptstadt-d%C3%BCsseldorf-seit-1949&quot; target=&quot;_blank&quot;&gt;Oberbürgermeister&lt;/a&gt; als Vorsitzender des Rates. 1994 wurde der Oberstadtdirektor abgeschafft und die Aufgaben dem nun durch den Rat gewählten Oberbürgermeister übertragen.&lt;/p&gt;&lt;p&gt;Die Datei â€žOberstadtdirektorenâ€œ enthält folgende Spalteninformationen:&lt;/p&gt;&lt;ul&gt;&lt;li&gt;Titel: falls vorhanden Doktorgrad oder Professur&lt;/li&gt;&lt;li&gt;Vorname: Vorname der Person&lt;/li&gt;&lt;li&gt;Name: Nachname der Person&lt;/li&gt;&lt;li&gt;vom: Beginn der Amtszeit&lt;/li&gt;&lt;li&gt;bis: Ende der Amtszeit&lt;/li&gt;&lt;/ul&gt;"/>
    <s v="https://opendata.duesseldorf.de/dataset/oberstadtdirektoren-der-stadt-d%C3%BCsseldorf-von-1945-bis-1994"/>
    <s v="9da212b9-b592-4e1c-b9f2-d3acf9b82b11"/>
    <s v="http://dcat-ap.de/def/licenses/dl-by-de/2.0"/>
    <s v="Landeshauptstadt Düsseldorf"/>
    <s v="gove"/>
  </r>
  <r>
    <x v="3"/>
    <x v="74"/>
    <x v="16"/>
    <s v="Apotheken"/>
    <x v="2"/>
    <s v="412.03"/>
    <s v="411"/>
    <s v="41200"/>
    <s v="Gesundheit"/>
    <s v="Stadt Bonn: Apotheken"/>
    <s v="Der OpenStreetMap-Geodatensatz der Apothekenstandorte bezieht sich auf das Stadtgebiet Bonn. Es gelten die Lizenzbestimmungen der OpenStreetMap Deutschland: &lt;a href=&quot;http://www.openstreetmap.de/faq.html#lizenz&quot; title=&quot;http://www.openstreetmap.de/faq.html#lizenz&quot;&gt;http://www.openstreetmap.de/faq.html#lizenz&lt;/a&gt;"/>
    <s v="https://opendata.bonn.de/dataset/apotheken"/>
    <s v="badf2087-eb47-4897-afa4-2dfd78217f46"/>
    <s v="http://dcat-ap.de/def/licenses/odbl"/>
    <s v="OpenStreetMap Bonn"/>
    <s v="heal"/>
  </r>
  <r>
    <x v="2"/>
    <x v="75"/>
    <x v="16"/>
    <s v="Bäder"/>
    <x v="1"/>
    <s v="412.03"/>
    <s v="421.03"/>
    <s v="42400"/>
    <s v="Gesundheit"/>
    <s v="Anzahl medizinischer Anwendungen in den öffentlichen Bädern Düsseldorfs seit 2006"/>
    <s v="&lt;p&gt;Der Datensatz enthält die Gesamtzahl der medizinischen Anwendungen wieÂ Massagen, Fangopackungen, Bestrahlungen, Dampf- und Heißluftbäder und sonstigeÂ Anwendungen in den öffentlichen Bädern in Düsseldorf seit 2006.&lt;/p&gt;&lt;p&gt;Die Datei &quot;Öffentliche Bäder Anzahl medizinische Anwendungen von 2006 bis 2016&quot; enthält folgende Spalteninformationen:&lt;/p&gt;&lt;ul&gt;&lt;li&gt;Jahr: Erhebungsjahr&lt;/li&gt;&lt;li&gt;Anzahl: Gesamtanzahl der medizinischen Anwendungen&lt;/li&gt;&lt;/ul&gt;"/>
    <s v="https://opendata.duesseldorf.de/dataset/anzahl-medizinischer-anwendungen-den-%C3%B6ffentlichen-b%C3%A4dern-d%C3%BCsseldorfs-seit-2006"/>
    <s v="d67c84fc-7067-4faf-87d1-81f5738b7075"/>
    <s v="http://dcat-ap.de/def/licenses/dl-by-de/2.0"/>
    <s v="Landeshauptstadt Düsseldorf"/>
    <s v="heal"/>
  </r>
  <r>
    <x v="3"/>
    <x v="76"/>
    <x v="16"/>
    <s v="Krankenhäuser"/>
    <x v="2"/>
    <s v="000.03"/>
    <n v="411"/>
    <n v="41100"/>
    <s v="Gesundheit"/>
    <s v="Stadt Bonn: Krankenhausstandorte"/>
    <s v="Die API liefert die Standorte der Krankenhäuser in Bonn aus."/>
    <s v="https://opendata.bonn.de/dataset/krankenhausstandorte"/>
    <s v="f2e74d41-f2f4-41e1-a3cc-98ef346f35ea"/>
    <s v="http://dcat-ap.de/def/licenses/cc-zero"/>
    <s v="Stadt Bonn"/>
    <s v="soci"/>
  </r>
  <r>
    <x v="1"/>
    <x v="76"/>
    <x v="16"/>
    <s v="Krankenhäuser"/>
    <x v="2"/>
    <s v="000.03"/>
    <n v="411"/>
    <n v="41100"/>
    <s v="Gesundheit"/>
    <s v="Stadt Köln: Krankenhäuser in Köln"/>
    <s v="&lt;p&gt;Georeferenzierte Auflistung der Krankenhäuser in Köln. Eine kartenbasierte Darstellung kann hier aufgerufen werden:Â &lt;a href=&quot;http://www.stadt-koeln.de/service/stadtplan?layer=krankenhaus&quot;&gt;http://www.stadt-koeln.de/service/stadtplan?layer=krankenhaus&lt;/a&gt;Â &lt;/p&gt;&lt;p&gt;Felder:&lt;/p&gt;&lt;ul&gt;&lt;li&gt;OBJECTID (Type: esriFieldTypeOID, Alias: OBJECTID)&lt;/li&gt;&lt;li&gt;OBJEKTNAME (Type: esriFieldTypeString, Alias: Objektname, Length: 8 )&lt;/li&gt;&lt;li&gt;NAME (Type: esriFieldTypeString, Alias: Name, Length: 26 )&lt;/li&gt;&lt;li&gt;NUTZUNG (Type: esriFieldTypeString, Alias: Nutzung, Length: 81 )&lt;/li&gt;&lt;li&gt;ADRESSE_NR (Type: esriFieldTypeString, Alias: Adresse (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ZUSTELLBEZIRK (Type: esriFieldTypeString, Alias: Postzustellbezirk, Length: 5 )&lt;/li&gt;&lt;li&gt;X_KOORDINATE (Type: esriFieldTypeDouble, Alias: X-Koordinate)&lt;/li&gt;&lt;li&gt;Y_KOORDINATE (Type: esriFieldTypeDouble, Alias: Y-Koordinate)&lt;/li&gt;&lt;li&gt;SHAPE (Type: esriFieldTypeGeometry, Alias: Shape)&lt;/li&gt;&lt;/ul&gt;&lt;p&gt;&lt;strong&gt;Information:&lt;/strong&gt;&lt;/p&gt;&lt;p&gt;Neben den oben angegebenen X,Y Koordinaten mit dem Bezugssystem WGS_1984_UTM_Zone_32N, gibt es ein weiteres Feld &quot;geometry&quot;, welches die X/Y Koordinaten im Bezugssystem WGS84 (EPSG:4326) ausgibt.&lt;/p&gt;"/>
    <s v="https://offenedaten-koeln.de/dataset/krankenh%C3%A4user-k%C3%B6ln"/>
    <s v="91941307-0405-48e1-b6df-41c390bbbda7"/>
    <s v="http://dcat-ap.de/def/licenses/cc-by"/>
    <s v="Stadt Köln"/>
    <s v="heal"/>
  </r>
  <r>
    <x v="2"/>
    <x v="77"/>
    <x v="17"/>
    <s v="Pegelstände"/>
    <x v="4"/>
    <s v="552.02"/>
    <s v="552.01"/>
    <s v="55200"/>
    <s v="Umwelt"/>
    <s v="Tägliche Wasserstände des Rheins bei Düsseldorf in den Monaten seit 1996"/>
    <s v="&lt;p&gt;Der Datensatz enthält die täglichen Wasserstände des Rheins bei Düsseldorf seit 1996.&lt;/p&gt;&lt;p&gt;Die Mess-Stelle ist am Rheinpegel Rathausufer (0 m Düsseldorfer Pegel = 24,48Â  m über N.N.), der Messzeitpunkt ist 05:00 Uhr.&lt;/p&gt;&lt;p&gt;Mehr Informationen zu aktuellen Pegelständen erhalten Sie auf &lt;a href=&quot;https://www.duesseldorf.de/rheinpegel.html&quot; target=&quot;_blank&quot;&gt;https://www.duesseldorf.de/rheinpegel.html&lt;/a&gt;.&lt;/p&gt;&lt;p&gt;Die Jahres- und Monatsmittelwerte sind im Datensatz &lt;a href=&quot;https://opendata.duesseldorf.de/dataset/wasserstand-des-rheins-bei-d%C3%BCsseldorf&quot; target=&quot;_blank&quot;&gt;Wasserstände des Rheins bei Düsseldor&lt;/a&gt;f veröffentlich.&lt;/p&gt;&lt;p&gt;Die Datei â€žRheinpegel_Tag Jahrâ€œ enthält folgende Spalteninformationen:&lt;/p&gt;&lt;ul&gt;&lt;li&gt;Tag: Erhebungstag des entsprechenden Jahres&lt;/li&gt;&lt;li&gt;Januarâ€¦.Dezember: Pegelstand um 05:00 Uhr des Tages&lt;/li&gt;&lt;/ul&gt;"/>
    <s v="https://opendata.duesseldorf.de/dataset/t%C3%A4gliche-wasserst%C3%A4nde-des-rheins-bei-d%C3%BCsseldorf-den-monaten-seit-1996"/>
    <s v="b3f15c00-8ac0-460f-9788-ed7ff0409357"/>
    <s v="http://dcat-ap.de/def/licenses/dl-by-de/2.0"/>
    <s v="null"/>
    <s v="envi"/>
  </r>
  <r>
    <x v="1"/>
    <x v="77"/>
    <x v="17"/>
    <s v="Pegelstände"/>
    <x v="4"/>
    <s v="552.02"/>
    <s v="552.01"/>
    <s v="55200"/>
    <s v="Umwelt"/>
    <s v="Stadt Köln: Pegelstand Stadt Köln"/>
    <s v="&lt;p&gt;Aktueller Pegelstand des Rheins, bereitgestellt von den Stadtentwässerungsbetrieben Köln. Das Bild kann unter dem URL Präfix http://www.stadt-koeln.de/images/hochwasser/ (also z.B. http://www.stadt-koeln.de/images/hochwasser/pegel_4.jpg) referenziert werden.&lt;/p&gt;_x000a_"/>
    <s v="https://offenedaten-koeln.de/dataset/pegelstand-stadt-k%C3%B6ln"/>
    <s v="0be719f4-c4a4-4993-a465-671b4147fd7c"/>
    <s v="http://dcat-ap.de/def/licenses/cc-by"/>
    <s v="Stadt Köln"/>
    <s v="envi"/>
  </r>
  <r>
    <x v="2"/>
    <x v="77"/>
    <x v="17"/>
    <s v="Pegelstände"/>
    <x v="5"/>
    <s v="552.02"/>
    <s v="552.01"/>
    <s v="55200"/>
    <s v="Umwelt"/>
    <s v="Wasserstand des Rheins bei Düsseldorf"/>
    <s v="&lt;p&gt;Der Datensatz enthält die Wasserstände des Rheins bei Düsseldorf.&lt;/p&gt;&lt;p&gt;Die Mess-Stelle ist am Rheinpegel Rathausufer (0 m Düsseldorfer Pegel = 24,48Â  m über N.N.), der Messzeitpunkt ist 05:00 Uhr.&lt;/p&gt;&lt;p&gt;Mehr Informationen zu aktuellen Pegelständen erhalten Sie auf &lt;a href=&quot;https://www.duesseldorf.de/rheinpegel.html&quot; target=&quot;_blank&quot;&gt;https://www.duesseldorf.de/rheinpegel.html&lt;/a&gt;.&lt;/p&gt;&lt;p&gt;Die Datei &quot;Wasserstand des Rheins bei Düsseldorf Jahresmittelwerte von 1996&quot; enthält folgende Spalteninformationen:&lt;/p&gt;&lt;ul&gt;&lt;li&gt;Jahr: Erhebungsjahr&lt;/li&gt;&lt;li&gt;Höchster Wasserstand: Wasserstand in cm&lt;/li&gt;&lt;li&gt;Niedrigster Wasserstand: Wasserstand in cm&lt;/li&gt;&lt;li&gt;Durchschnittlicher Wasserstand: Wasserstand in cm&lt;/li&gt;&lt;/ul&gt;&lt;p&gt;Die Datei &quot; Wasserstand des Rheins bei Düsseldorf monatlich seit 1996&quot; enthält folgende Spalteninformationen:&lt;/p&gt;&lt;ul&gt;&lt;li&gt;Monat: Erhebungmonat und -jahr&lt;/li&gt;&lt;li&gt;Höchster Wasserstand: Wasserstand in cm&lt;/li&gt;&lt;li&gt;Niedrigster Wasserstand: Wasserstand in cm&lt;/li&gt;&lt;li&gt;Durchschnittlicher Wasserstand: Wasserstand in cm&lt;/li&gt;&lt;/ul&gt;"/>
    <s v="https://opendata.duesseldorf.de/dataset/wasserstand-des-rheins-bei-d%C3%BCsseldorf"/>
    <s v="347e57ee-3850-4698-8217-5a80faf0e37e"/>
    <s v="http://dcat-ap.de/def/licenses/dl-by-de/2.0"/>
    <s v="Landeshauptstadt Düsseldorf"/>
    <s v="envi"/>
  </r>
  <r>
    <x v="0"/>
    <x v="78"/>
    <x v="17"/>
    <s v="Wasserflächen"/>
    <x v="2"/>
    <s v="552.02"/>
    <s v="552.01"/>
    <s v="55200"/>
    <s v="Umwelt"/>
    <s v="Stadt Moers: Wasserflächen"/>
    <s v="Der Datensatz enthält die Geodaten (in WGS 84 Auf städtischem Grundbesitz) zu Wasserflächen in Moers._x000a_Die Daten werden in einem drei Monats Rhythmus automatisiert aktualisiert."/>
    <s v="http://www.offenedaten.moers.de"/>
    <s v="e735c935-da36-41cb-9dbd-fc6badf70f8a"/>
    <s v="http://dcat-ap.de/def/licenses/dl-zero-de/2_0"/>
    <s v="Stadt Moers"/>
    <s v="educ"/>
  </r>
  <r>
    <x v="0"/>
    <x v="79"/>
    <x v="18"/>
    <s v="Ausgleichsflächen"/>
    <x v="2"/>
    <s v="551.01"/>
    <s v="551"/>
    <n v="5510101"/>
    <s v="Umwelt"/>
    <s v="Stadt Moers: Ausgleichsflächen"/>
    <s v="Der Datensatz enthält die Geodaten (in WGS 84 Auf städtischem Grundbesitz) zu Ausgleichsflächen in Moers. Die Aktualisierung erfolgt bei Änderungen."/>
    <s v="http://www.offenedaten.moers.de"/>
    <s v="ac554d5b-f696-4f56-90fa-14b20f158f81"/>
    <s v="http://dcat-ap.de/def/licenses/dl-zero-de/2_0"/>
    <s v="Stadt Moers"/>
    <m/>
  </r>
  <r>
    <x v="0"/>
    <x v="80"/>
    <x v="18"/>
    <s v="Baumbestand/Baumkataster"/>
    <x v="2"/>
    <s v="551.01"/>
    <s v="551"/>
    <n v="5510101"/>
    <s v="Umwelt"/>
    <s v="Stadt Moers: Bäume und Sträucher in bebauten Ortslagen"/>
    <s v="Der Datensatz enthält die Geodaten (in WGS 84 Auf städtischem Grundbesitz) zu den Bäumen und Sträuchern in bebauten Ortslagen von Moers"/>
    <s v="http://www.offenedaten.moers.de"/>
    <s v="cc69db13-f6b9-4319-9ee6-3f385dc7d944"/>
    <s v="http://dcat-ap.de/def/licenses/dl-zero-de/2_0"/>
    <s v="Stadt Moers"/>
    <m/>
  </r>
  <r>
    <x v="3"/>
    <x v="80"/>
    <x v="18"/>
    <s v="Baumbestand/Baumkataster"/>
    <x v="2"/>
    <s v="551.01"/>
    <s v="551"/>
    <n v="5510101"/>
    <s v="Umwelt"/>
    <s v="Stadt Bonn: Baumstandorte"/>
    <s v="Datensatz-API liefert aus der Katastersystem alle Bäume im öffentlichen Raum (Straßen, Parks) im Bonner Stadtgebiet mit Angabe zur Art und das Alter des Baumes (Städtisches Baumkataster mit über 60.000 Einträgen)."/>
    <s v="https://opendata.bonn.de/dataset/baumstandorte"/>
    <s v="60eea84a-2097-4782-9664-2f0522482087"/>
    <s v="http://dcat-ap.de/def/licenses/cc-zero"/>
    <s v="Stadt Bonn"/>
    <s v="envi"/>
  </r>
  <r>
    <x v="1"/>
    <x v="80"/>
    <x v="18"/>
    <s v="Baumbestand/Baumkataster"/>
    <x v="2"/>
    <s v="551.01"/>
    <s v="551"/>
    <n v="5510101"/>
    <s v="Umwelt"/>
    <s v="Stadt Köln: Baumkataster Koeln"/>
    <s v="&lt;p&gt;Baumkataster mit dem Stand 02/2017 als Shape und CSV Datei. Inklusive Georeferenzierung und Angaben nach Art, Gattung und Alter der erfassten Bäume.&lt;/p&gt;_x000a_&lt;p&gt;&lt;strong&gt;Was bedeuten die Felder?&lt;/strong&gt;&lt;/p&gt;_x000a_&lt;p&gt;&lt;strong&gt;Objekttyp&lt;/strong&gt;: Es gibt 14 Objekttypen die wie folgt unterteilt sind:&lt;/p&gt;_x000a_&lt;p&gt;1 NN; 2 Kleingarten; 3 Sportplatz; 4 Kinderspielplatz; 5 Gebäude/Schule/Heim; 6 STraße/Platz; 7 Grünanlage; 8 Friedhof; 9 Biotopflächen; 10 Fluss/Bach; 11 Sonderanlage; 12 Forst; 13 Ausgleichsfläche; 14 Unbekannt&lt;/p&gt;_x000a_&lt;p&gt;&lt;strong&gt;Baumbest_1&lt;/strong&gt; : Z.B Baumbest:1 : 22P =&amp;gt; 22 P ist die Baumnummer&lt;br /&gt;_x000a_Gängig sind folgende Buchstabenkürzel:&lt;br /&gt;_x000a_G = Bäume auf der Seite mit geraden Hausnummern&lt;br /&gt;_x000a_U = Bäume auf der Seite mit ungeraden Hausnummern&lt;br /&gt;_x000a_P = Bäume auf einen Platz&lt;br /&gt;_x000a_M = Bäume auf einem Mittelstreifen&lt;br /&gt;_x000a_MU = Bäume auf einem Mittelstreifen zur Seite mit den ungeraden Hausnummern&lt;br /&gt;_x000a_MG = Bäume auf einem Mittelstreifen zur Seite mit den geraden Hausnummern&lt;br /&gt;_x000a_MM = Bäume auf einem Mittelstreifen in der mittleren Reihe&lt;br /&gt;_x000a_Ein Teil der Bäume hat auch nur eine Nummer, das ist z.B. auf Spielplätzen der Fall oder wenn in einer Straße nur wenige Bäume stehen.&lt;br /&gt;_x000a_Die Nummerierung ist teilweise so eingerichtet, dass bei einem Kontrollgang der kürzeste Weg genommen werden kann – dafür sind die Buchstaben teilweise auch hinter die Baumnummern gesetzt.&lt;br /&gt;_x000a_Â &lt;/p&gt;_x000a_&lt;p&gt;&lt;strong&gt;STAMMVON: &lt;/strong&gt;z.B.&lt;strong&gt; &lt;/strong&gt;&quot;STAMMVON&quot;: 0.0&lt;br /&gt;_x000a_Bei 2- oder mehrstämmigen Bäumen wird einmal der kleinste und einmal der größte Stammdurchmesser in cm angegeben.&lt;br /&gt;_x000a_Der kleinste Stammdurchmesser wird bei â€žStamm vonâ€œ und der größte bei â€žStamm bisâ€œ&lt;br /&gt;_x000a_Â &lt;/p&gt;_x000a_&lt;p&gt;&lt;strong&gt;STAMMBIS: &lt;/strong&gt;z.B. &quot;STAMMBIS&quot;: 50.0&lt;br /&gt;_x000a_Die ist die Angabe des Stammdurchmessers in cm.&lt;br /&gt;_x000a_Bei 2- oder mehrstämmigen Bäume erfolgt hierunter der Eintrag des größten Stammdurchmessers&lt;/p&gt;_x000a_&lt;p&gt;&lt;strong&gt;KRONE:Â  &lt;/strong&gt;z.B. &quot;KRONE&quot;: 8.0&lt;br /&gt;_x000a_Die ist die Angabe zum Durchmesser der Krone in Meter.&lt;/p&gt;_x000a_&lt;p&gt;&lt;strong&gt;H_HE: &lt;/strong&gt;z.B. &quot;H_HE&quot;: 10.0,&lt;br /&gt;_x000a_Dies ist die Angabe zur Höhe des Baumes in Meter.&lt;/p&gt;_x000a_&lt;p&gt;&lt;strong&gt;Sorte:&lt;/strong&gt; z.B.&lt;br /&gt;_x000a_&quot;Sorte&quot;: null,&lt;br /&gt;_x000a_In der botanischen Nomenklatur unterteilt man Pflanzen in Gattung, Art und Sorte&lt;br /&gt;_x000a_Bei Pflanzungen in früheren Zeiten wurden hierzu leider keine Angaben gemacht. Bei Neupflanzungen sollen diese Einträge nun standardmäßig durchgeführt werden.&lt;br /&gt;_x000a_Der Eintrag â€žnullâ€œ gibt an, dass hier keine Sorte eingetragen wurde.&lt;br /&gt;_x000a_Â &lt;/p&gt;_x000a_&lt;p&gt;Information&lt;/p&gt;_x000a_&lt;p&gt;Es sind noch nicht alle Bäume erfasst, die Erfassung des gesamten städtischen Baumbestandes wird angestrebt. Der Datensatz wird aus diesem Grunde unregelmäßig aktualisiert. Der Einsatz einer neuen Software ist in Planung und soll mittelfristig auch den AbrufÂ von Daten desÂ Baumkatatsers erleichtern.&lt;/p&gt;_x000a_"/>
    <s v="https://offenedaten-koeln.de/dataset/baumkataster-koeln"/>
    <s v="65ed7e99-f144-410e-ae1f-3040f151c8c8"/>
    <s v="http://dcat-ap.de/def/licenses/cc-by"/>
    <s v="Stadt Köln"/>
    <s v="envi"/>
  </r>
  <r>
    <x v="2"/>
    <x v="81"/>
    <x v="18"/>
    <s v="Baumfällungen"/>
    <x v="1"/>
    <s v="551.01"/>
    <s v="551"/>
    <n v="5510101"/>
    <s v="Umwelt"/>
    <s v="Baumfällungen im Stadtgebiet von Düsseldorf"/>
    <s v="&lt;p&gt;Baumfällungen im Stadtgebiet&lt;/p&gt;_x000a__x000a_&lt;p&gt;Der Datensatz enthält die geplanten Baumfällungen des Garten-, Friedhofs- und Forstamtes.&lt;/p&gt;_x000a__x000a_&lt;p&gt;Um die Verkehrssicherheit im öffentlichen Straßenraum zu gewährleisten, werden regelmäßig Baumfällungen im Stadtgebiet durchgeführt.&lt;/p&gt;_x000a__x000a_&lt;p&gt;Gründe für die Fällungen sind vielfältig. So könnenÂ  über Pilz- und Fäulnisbefall bis hin zu Sturm- und Stammschäden unterschiedliche Auslöser für eine Entfernung des Baumes führen. Natürlich werden die Bäume vor der Fällung auf bebrütete Nester untersucht. Sofern es möglich ist, werden die Standorte der gefällten Bäume so bald wie möglich wieder bepflanzt.&lt;/p&gt;_x000a__x000a_&lt;p&gt;Weitergehende Informationen zu den Baumfällungen finden Sie auf der Seite des Garten-, Friedhofs- und Forstamtes. &lt;a href=&quot;https://www.duesseldorf.de/stadtgruen/baeume-in-der-stadt/neubau.html&quot;&gt;https://www.duesseldorf.de/stadtgruen/baeume-in-der-stadt/neubau.html&lt;/a&gt;&lt;/p&gt;_x000a__x000a_&lt;p&gt;Sofern Bäume nicht direkt einem Standort zugeordnet werden konnten, wurde ein zentraler Standortpunkt z. B. für einen Park in der Karte gewählt. Diesem können mehrere Bäume zugeordnet sein.&lt;/p&gt;_x000a_"/>
    <s v="https://opendata.duesseldorf.de/dataset/baumf%C3%A4llungen-im-stadtgebiet-von-d%C3%BCsseldorf"/>
    <s v="5fba7136-122b-46a3-b7c6-19ee8186b879"/>
    <s v="http://dcat-ap.de/def/licenses/dl-by-de/2.0"/>
    <s v="Landeshauptstadt Düsseldorf"/>
    <s v="envi"/>
  </r>
  <r>
    <x v="0"/>
    <x v="82"/>
    <x v="18"/>
    <s v="Biotopflächen"/>
    <x v="2"/>
    <s v="551.01"/>
    <s v="551"/>
    <n v="5510101"/>
    <s v="Umwelt"/>
    <s v="Stadt Moers: Biotopfläche"/>
    <s v="Der Datensatz enthält die Geodaten (in WGS 84, Auf städtischem Grundbesitz ) zur Biotopfläche in Moers."/>
    <s v="http://www.offenedaten.moers.de"/>
    <s v="0fad3c10-edf9-42ad-932b-2669c14e6273"/>
    <s v="http://dcat-ap.de/def/licenses/dl-zero-de/2_0"/>
    <s v="Stadt Moers"/>
    <m/>
  </r>
  <r>
    <x v="0"/>
    <x v="83"/>
    <x v="18"/>
    <s v="Blumenampeln"/>
    <x v="2"/>
    <s v="551.01"/>
    <s v="551"/>
    <s v="5510101"/>
    <s v="Umwelt"/>
    <s v="Stadt Moers: Standorte der Blumenampeln"/>
    <s v="Der Datensatz enthält die Geodaten (in WGS 84 ) zu den Moerser Blumenampeln."/>
    <s v="http://www.offenedaten.moers.de"/>
    <s v="86014018-1f9b-4273-96a5-36c05a7d2abf"/>
    <s v="http://dcat-ap.de/def/licenses/dl-zero-de/2_0"/>
    <s v="Stadt Moers"/>
    <m/>
  </r>
  <r>
    <x v="1"/>
    <x v="84"/>
    <x v="18"/>
    <s v="Brunnen"/>
    <x v="2"/>
    <s v="551.01"/>
    <s v="551"/>
    <s v="5510101"/>
    <s v="Umwelt"/>
    <s v="Stadt Köln: Brunnen und Teichfontänen"/>
    <s v="&lt;p&gt;Wenn Sie aktiv den Betrieb eines oder mehrer Brunnen unterstützen möchten, erhalten Sie Informationen zu möglichen Sponsorenbeiträgen auf Anfrage unter Telefon 0221 / 221-27607.&lt;/p&gt;_x000a__x000a_&lt;p&gt;Â &lt;/p&gt;_x000a__x000a_&lt;p&gt;&lt;strong&gt;Stand: Dezember 2012&lt;/strong&gt;&lt;/p&gt;_x000a_"/>
    <s v="https://offenedaten-koeln.de/dataset/brunnen-und-teichfont%C3%A4nen"/>
    <s v="e4fcdd87-1278-4074-a6f7-c4225bfaf23e"/>
    <s v="http://dcat-ap.de/def/licenses/cc-by"/>
    <s v="Stadt Köln"/>
    <s v="envi"/>
  </r>
  <r>
    <x v="1"/>
    <x v="85"/>
    <x v="18"/>
    <s v="Grünflächen/Grünflächenkataster"/>
    <x v="2"/>
    <s v="551.01"/>
    <s v="551"/>
    <n v="5510101"/>
    <s v="Umwelt"/>
    <s v="Stadt Köln: Flurstuecke Koeln"/>
    <s v="&lt;p&gt;Flurstücke in Köln,Â inklusive Gemarkung und Flur.&lt;/p&gt;_x000a_&lt;p&gt;Â &lt;/p&gt;_x000a_"/>
    <s v="https://offenedaten-koeln.de/dataset/flurstuecke-koeln"/>
    <s v="289979dd-f717-4100-b101-e4639e9fe471"/>
    <s v="http://dcat-ap.de/def/licenses/cc-by"/>
    <s v="Stadt Köln"/>
    <m/>
  </r>
  <r>
    <x v="0"/>
    <x v="85"/>
    <x v="18"/>
    <s v="Grünflächen/Grünflächenkataster"/>
    <x v="2"/>
    <s v="551.01"/>
    <s v="551"/>
    <n v="5510101"/>
    <s v="Umwelt"/>
    <s v="Stadt Moers: Grünflächen in bebauten Ortslagen"/>
    <s v="Der Datensatz enthält die Geodaten (in WGS 84 ) zu städtischen Grünflächen  in bebauten Ortslagen von Moers"/>
    <s v="http://www.offenedaten.moers.de"/>
    <s v="b920098a-f6ce-47a9-abed-5e4c4b0b0d85"/>
    <s v="http://dcat-ap.de/def/licenses/dl-zero-de/2_0"/>
    <s v="Stadt Moers"/>
    <m/>
  </r>
  <r>
    <x v="1"/>
    <x v="85"/>
    <x v="18"/>
    <s v="Grünflächen/Grünflächenkataster"/>
    <x v="2"/>
    <s v="551.01"/>
    <s v="551"/>
    <n v="5510101"/>
    <s v="Umwelt"/>
    <s v="Stadt Köln: Gruenflaechenkataster Koeln Flaechentypen"/>
    <s v="&lt;p&gt;Das Grünflächenkataster &quot;Objekte&quot; beinhaltet die Flächentypen :&lt;/p&gt;_x000a__x000a_&lt;p&gt;- Biotopflächen&lt;br /&gt;_x000a_- Forsteigene Flächen&lt;br /&gt;_x000a_- Friedhöfe&lt;br /&gt;_x000a_- Grünanlagen&lt;br /&gt;_x000a_- Kleingärten&lt;br /&gt;_x000a_- Sondergrünflächen&lt;br /&gt;_x000a_- Spielplätze&lt;/p&gt;_x000a__x000a_&lt;p&gt;Attribute zu den einzelnen Flächen können Sie der beigefügten Attributtabelle entnehmen.&lt;/p&gt;_x000a__x000a_&lt;p&gt;&lt;strong&gt;Information&lt;/strong&gt;&lt;/p&gt;_x000a__x000a_&lt;p&gt;&lt;strong&gt;Der Datenbestand befindet sich im Aufbau und ist nicht vollständig und abgeschlossen. Das Kataster wird in unregelmäßigen Abständen erweitert und aktualsiert.&lt;/strong&gt;&lt;/p&gt;_x000a_"/>
    <s v="https://offenedaten-koeln.de/dataset/gruenflaechenkataster-koeln-flaechentypen"/>
    <s v="d0530f84-38c0-4597-ba8a-e0cf9103277b"/>
    <s v="http://dcat-ap.de/def/licenses/cc-by"/>
    <s v="Stadt Köln"/>
    <s v="envi"/>
  </r>
  <r>
    <x v="1"/>
    <x v="86"/>
    <x v="18"/>
    <s v="Hundekottüten"/>
    <x v="2"/>
    <s v="551.01"/>
    <s v="551"/>
    <n v="5510101"/>
    <s v="Umwelt"/>
    <s v="Stadt Köln: Hundekottütenspender in Köln"/>
    <s v="&lt;p&gt;An rund 1.000 Standorten im Kölner Stadtgebiet finden Sie unsere Hundekottütenspender.&lt;/p&gt;_x000a_"/>
    <s v="https://offenedaten-koeln.de/dataset/hundekott%C3%BCtenspender-k%C3%B6ln"/>
    <s v="215a68c5-c3db-48bd-aa97-32879a4e317e"/>
    <s v="http://dcat-ap.de/def/licenses/cc-by"/>
    <s v="AWB Köln"/>
    <s v="envi"/>
  </r>
  <r>
    <x v="0"/>
    <x v="86"/>
    <x v="18"/>
    <s v="Hundekottüten"/>
    <x v="2"/>
    <s v="551.01"/>
    <s v="551"/>
    <s v="5510101"/>
    <s v="Umwelt"/>
    <s v="Stadt Moers: Standorte Hundekotstationen in Moers"/>
    <s v="Der Datensatz enthält die Geodaten (in WGS 84) der Hundekotbeutelspenderstandorte in Moers._x000a_"/>
    <s v="http://www.offenedaten.moers.de"/>
    <s v="8d851160-ace1-4761-9087-a3e6331d2009"/>
    <s v="http://dcat-ap.de/def/licenses/dl-zero-de/2_0"/>
    <s v="Stadt Moers"/>
    <m/>
  </r>
  <r>
    <x v="3"/>
    <x v="87"/>
    <x v="18"/>
    <s v="Hundewiesen"/>
    <x v="2"/>
    <s v="551.01"/>
    <n v="551"/>
    <n v="5510101"/>
    <s v="Umwelt"/>
    <s v="Stadt Bonn: Hundewiesenstandorte"/>
    <s v="Der Datensatz liefert die Standorte der öffentlichen Hundewiesen im Bonner Stadtgebiet."/>
    <s v="https://opendata.bonn.de/dataset/hundewiesenstandorte"/>
    <s v="d4095287-ae3f-4e8d-a3af-54ec24862965"/>
    <s v="http://dcat-ap.de/def/licenses/cc-zero"/>
    <s v="Stadt Bonn"/>
    <s v="soci"/>
  </r>
  <r>
    <x v="1"/>
    <x v="87"/>
    <x v="18"/>
    <s v="Hundewiesen"/>
    <x v="2"/>
    <s v="551.01"/>
    <s v="551"/>
    <n v="5510101"/>
    <s v="Umwelt"/>
    <s v="Stadt Köln: Hundefreilaufflaechen Koeln"/>
    <s v="&lt;p&gt;Freilaufflächen für Hunde im Kölner Stadtgebiet. Eine kartenbasierte Darstellung ist hier zu finden:Â &lt;a href=&quot;http://www.stadt-koeln.de/leben-in-koeln/umwelt-tiere/tiere/freilaufflaechen-fuer-hunde&quot;&gt;http://www.stadt-koeln.de/leben-in-koeln/umwelt-tiere/tiere/freilaufflae...&lt;/a&gt;&lt;/p&gt;_x000a_&lt;p&gt;Â &lt;/p&gt;_x000a_"/>
    <s v="https://offenedaten-koeln.de/dataset/hundefreilaufflaechen-koeln"/>
    <s v="62e24743-49fe-40d3-b321-301f27cdaaf2"/>
    <s v="http://dcat-ap.de/def/licenses/cc-by"/>
    <s v="Stadt Köln"/>
    <s v="envi"/>
  </r>
  <r>
    <x v="0"/>
    <x v="88"/>
    <x v="18"/>
    <s v="Kleingärten"/>
    <x v="2"/>
    <s v="551.01"/>
    <s v="551"/>
    <s v="5510101"/>
    <s v="Umwelt"/>
    <s v="Stadt Moers: Kleingärten"/>
    <s v="Der Datensatz enthält die Geodaten (in WGS 84 Auf städtischem Grundbesitz) zu den Kleingärten in Moers._x000a_Die Daten werden in einem drei Monats Rhythmus automatisiert aktualisiert."/>
    <s v="http://www.offenedaten.moers.de"/>
    <s v="72eda767-82fe-4570-87cc-97fd10fd1fe9"/>
    <s v="http://dcat-ap.de/def/licenses/dl-zero-de/2_0"/>
    <s v="Stadt Moers"/>
    <m/>
  </r>
  <r>
    <x v="3"/>
    <x v="89"/>
    <x v="18"/>
    <s v="Parkanlagen"/>
    <x v="2"/>
    <s v="551.01"/>
    <s v="551"/>
    <n v="5510101"/>
    <s v="Umwelt"/>
    <s v="Stadt Bonn: Standorte öffentlicher Parkanlagen und Gärten"/>
    <s v="Die API liefert die Standorte der öffentlichen Parkanlagen und Gärten in Bonn als Punktdaten."/>
    <s v="https://opendata.bonn.de/dataset/standorte-%C3%B6ffentlicher-parkanlagen-und-g%C3%A4rten"/>
    <s v="462956ef-055c-443d-b297-ea051f57d489"/>
    <s v="http://dcat-ap.de/def/licenses/cc-zero"/>
    <s v="Stadt Bonn"/>
    <s v="educ"/>
  </r>
  <r>
    <x v="0"/>
    <x v="89"/>
    <x v="18"/>
    <s v="Parkanlagen"/>
    <x v="2"/>
    <s v="551.01"/>
    <s v="551"/>
    <s v="5510101"/>
    <s v="Umwelt"/>
    <s v="Stadt Moers: Parkflächen (Grünflächen) Moers"/>
    <s v="Der Datensatz enthält die Geodaten (in WGS 84 Auf städtischem Grundbesitz) zu Parkflächen in Moers._x000a_Die Daten werden in einem drei Monats Rhythmus automatisiert aktualisiert."/>
    <s v="http://www.offenedaten.moers.de"/>
    <s v="1fcb03da-6066-487c-9a79-c3a08f4cc7ea"/>
    <s v="http://dcat-ap.de/def/licenses/dl-zero-de/2_0"/>
    <s v="Stadt Moers"/>
    <s v="educ"/>
  </r>
  <r>
    <x v="1"/>
    <x v="89"/>
    <x v="18"/>
    <s v="Parkanlagen"/>
    <x v="2"/>
    <s v="551.01"/>
    <n v="551"/>
    <n v="5510101"/>
    <s v="Umwelt"/>
    <s v="Stadt Köln: Parkanlagen Koeln"/>
    <s v="&lt;p&gt;Darstellung der Kölner Parkanlagen inklusive Informationen zu verfügbaren Zusatzangeboten wie z.B. Kinderspielplatz, Hundefreilauffläche, Slackline oder auch Biergarten.&lt;/p&gt;_x000a_&lt;p&gt;Eine Kartenansicht mit Such- und Filtermöglichkeit gibt es hier:Â &lt;a href=&quot;http://www.stadt-koeln.de/leben-in-koeln/freizeit-natur-sport/parks/parkanlagen&quot;&gt;http://www.stadt-koeln.de/leben-in-koeln/freizeit-natur-sport/parks/park...&lt;/a&gt;&lt;/p&gt;_x000a_"/>
    <s v="https://offenedaten-koeln.de/dataset/parkanlagen-koeln"/>
    <s v="5bd8d117-2551-4b74-bd44-563e76aa6f0d"/>
    <s v="http://dcat-ap.de/def/licenses/cc-by"/>
    <s v="Stadt Köln"/>
    <s v="envi"/>
  </r>
  <r>
    <x v="3"/>
    <x v="90"/>
    <x v="18"/>
    <s v="Urban Gardening"/>
    <x v="4"/>
    <s v="511.07"/>
    <s v="551"/>
    <s v="5510101"/>
    <s v="Umwelt"/>
    <s v="Stadt Bonn: Flächen Urban Gardening"/>
    <s v="Die API liefert die Flächendaten Urban Gardening in Bonn. Aufgeführt sind zudem Anlagen NR, Urban Garden ID, Status, Anbindung öffentliche Wege, Einzäunung, Wasseranschluss, Flächenbezeichung."/>
    <s v="https://opendata.bonn.de/dataset/fl%C3%A4chen-urban-gardening"/>
    <s v="8ef2af11-0c00-4ca4-9550-fb5badbbe716"/>
    <s v="http://dcat-ap.de/def/licenses/cc-zero"/>
    <s v="Stadt Bonn"/>
    <s v="educ"/>
  </r>
  <r>
    <x v="0"/>
    <x v="91"/>
    <x v="18"/>
    <s v="Waldflächen"/>
    <x v="2"/>
    <s v="551.01"/>
    <s v="551"/>
    <n v="5510101"/>
    <s v="Umwelt"/>
    <s v="Stadt Moers: Waldflächen"/>
    <s v="Der Datensatz enthält die Geodaten (in WGS 84 Auf städtischem Grundbesitz) zu Waldflächen in Moers._x000a_Die Daten werden in einem drei Monats Rhythmus automatisiert aktualisiert."/>
    <s v="http://www.offenedaten.moers.de"/>
    <s v="eaa543ff-d589-4fd2-8026-486d3b4e5805"/>
    <s v="http://dcat-ap.de/def/licenses/dl-zero-de/2_0"/>
    <s v="Stadt Moers"/>
    <s v="educ"/>
  </r>
  <r>
    <x v="3"/>
    <x v="92"/>
    <x v="11"/>
    <s v="Außerplanmäßige Aufwendungen"/>
    <x v="4"/>
    <s v="111.07"/>
    <s v="111.07"/>
    <s v="1160101"/>
    <s v="Regierung und öffentlicher Sektor"/>
    <s v="Stadt Bonn: Bewilligung über- und außerplanmäßiger Aufwendungen und Auszahlungen nach§ 83 (1) GO NRW bzw.§ 85 (1) GO NRW"/>
    <s v="Bewilligung über- und außerplanmäßiger Aufwendungen und Auszahlungen_x000a_gemäß§ 83 (1) GO NRW bzw.§ 85 (1) GO NRW durch den Stadtkämmerer &lt;br /&gt;&lt;br /&gt;_x000a__x000a_Der Kämmerer hat die in den Listen aufgeführten über- und_x000a_außerplanmäßigen Aufwendungen und Auszahlungen bewilligt, die_x000a_gemäß Ratsbeschluss vom 31.01.2013 zu ihrer Wirksamkeit keiner_x000a_Zustimmung des Rates bedurften."/>
    <s v="https://opendata.bonn.de/dataset/bewilligung-%C3%BCber-und-au%C3%9Ferplanm%C3%A4%C3%9Figer-aufwendungen-und-auszahlungen-nach-%C2%A7-83-1-go-nrw-bzw-%C2%A7"/>
    <s v="7ec6a14b-aa91-4a78-b486-ace940d8fc6c"/>
    <s v="http://dcat-ap.de/def/licenses/cc-zero"/>
    <s v="Stadt Bonn"/>
    <s v="gove"/>
  </r>
  <r>
    <x v="3"/>
    <x v="92"/>
    <x v="11"/>
    <s v="Außerplanmäßige Aufwendungen"/>
    <x v="4"/>
    <s v="111.07"/>
    <s v="111.07"/>
    <s v="1160101"/>
    <s v="Regierung und öffentlicher Sektor"/>
    <s v="Stadt Bonn: Über- und außerplanmäßige Aufwendungen und Auszahlungen gemäß§ 83 (2) GO NRW"/>
    <s v="Über- und außerplanmäßige Aufwendungen und Auszahlungen gemäß§ 83_x000a_(2) GO NRW. Die Entscheidung des Stadtkämmerers über die Bewilligung der über- und außerplanmäßigen Aufwendungen und Auszahlungen, die in der als Anlage beigefügten Liste III/2014 aufgeführt sind, bedarf gemäß Ratsbeschluss vom 31.01.2013 zu ihrer Wirksamkeit der Zustimmung des Rates. &lt;br /&gt;&lt;br /&gt;_x000a__x000a_Die Prüfung auf einen ggfls. auszugleichenden Mehrbedarf fand auf dem Budget der Produktgruppenebene statt._x000a__x000a_Aufgrund zahlreicher Buchungen im Rahmen der Jahresabschlussarbeiten 2008 und 2009 nach Bereitstellung der über- und außerplanmäßigen Aufwendungen gemäß Ratsbeschluss vom 16.12.2009 (DS 0912823) bzw. Ratsbeschluss vom 18.11.2010 (DS 1013597) musste der Ausgleich der Produktgruppen korrigiert werden. Aus Vereinfachungsgründen wurden die bereits getätigten über- und außerplanmäßigen Buchungen storniert, um den neuen Bedarf ermitteln zu können._x000a__x000a_In den als Anlagen beigefügten Listen â€žJahresabschluss 2008 – 2011â€œ sind die Produktgruppen und der jeweils abzudeckende über- bzw. außerplanmäßige Bedarf dargestellt._x000a__x000a_Die Gründe für den entstandenen Mehrbedarf liegen neben den sog. Abgrenzungsbuchungen, bei denen die Auszahlung in einem anderen Haushaltsjahr als die Aufwandsbuchung stattfindet, im Wesentlichen im Bereich der Personal- und Versorgungsaufwendungen._x000a__x000a_Bei den bilanziellen Abschreibungen führten über- oder außerplanmäßig bereitgestellte Mittel für Investitionen zu zusätzlichen Abschreibungen."/>
    <s v="https://opendata.bonn.de/dataset/%C3%BCber-und-au%C3%9Ferplanm%C3%A4%C3%9Fige-aufwendungen-und-auszahlungen-gem%C3%A4%C3%9F-%C2%A7-83-2-go-nrw"/>
    <s v="ebe1865f-ec15-4bf1-8ac1-fb3d30ba2704"/>
    <s v="http://dcat-ap.de/def/licenses/cc-zero"/>
    <s v="Stadt Bonn"/>
    <s v="gove"/>
  </r>
  <r>
    <x v="3"/>
    <x v="93"/>
    <x v="11"/>
    <s v="Controlling"/>
    <x v="3"/>
    <s v="111.07"/>
    <s v="111.07"/>
    <s v="1160101"/>
    <s v="Regierung und öffentlicher Sektor"/>
    <s v="Stadt Bonn: Controllingberichte Haushalt 2012"/>
    <s v="Berichte zur haushaltswirtschaftlichen Lage und Controllingbericht auf Produktgruppenebene"/>
    <s v="https://opendata.bonn.de/dataset/controllingberichte-haushalt-2012"/>
    <s v="cc8902e6-817e-412c-b72e-cee62da2a105"/>
    <s v="http://dcat-ap.de/def/licenses/cc-zero"/>
    <s v="Stadt Bonn"/>
    <s v="gove"/>
  </r>
  <r>
    <x v="3"/>
    <x v="93"/>
    <x v="11"/>
    <s v="Controlling"/>
    <x v="3"/>
    <s v="111.07"/>
    <s v="111.07"/>
    <s v="1160101"/>
    <s v="Regierung und öffentlicher Sektor"/>
    <s v="Stadt Bonn: Controllingberichte Haushalt 2013"/>
    <s v="Berichte zur haushaltswirtschaftlichen Lage und Controllingbericht auf Produktgruppenebene"/>
    <s v="https://opendata.bonn.de/dataset/controllingberichte-haushalt-2013"/>
    <s v="77a038c0-22ea-4cf2-8198-b0e6c5f55618"/>
    <s v="http://dcat-ap.de/def/licenses/cc-zero"/>
    <s v="Stadt Bonn"/>
    <s v="gove"/>
  </r>
  <r>
    <x v="3"/>
    <x v="93"/>
    <x v="11"/>
    <s v="Controlling"/>
    <x v="3"/>
    <s v="111.07"/>
    <s v="111.07"/>
    <s v="1160101"/>
    <s v="Regierung und öffentlicher Sektor"/>
    <s v="Stadt Bonn: Controllingberichte Haushalt 2014"/>
    <s v="Berichte zur haushaltswirtschaftlichen Lage und Controllingbericht auf Produktgruppenebene - Ergebnisrechnung"/>
    <s v="https://opendata.bonn.de/dataset/controllingberichte-haushalt-2014"/>
    <s v="8a40f66b-c6a1-4b3f-ac6e-f46ece864565"/>
    <s v="http://dcat-ap.de/def/licenses/cc-zero"/>
    <s v="Stadt Bonn"/>
    <s v="gove"/>
  </r>
  <r>
    <x v="3"/>
    <x v="93"/>
    <x v="11"/>
    <s v="Controlling"/>
    <x v="3"/>
    <s v="111.07"/>
    <s v="111.07"/>
    <s v="1160101"/>
    <s v="Regierung und öffentlicher Sektor"/>
    <s v="Stadt Bonn: Controllingberichte Haushalt 2015"/>
    <s v="Berichte zur haushaltswirtschaftlichen Lage und Controllingbericht auf Produktgruppenebene."/>
    <s v="https://opendata.bonn.de/dataset/controllingberichte-haushalt-2015"/>
    <s v="59bc673c-6c8e-4dd6-bb59-3eb6b516d8ba"/>
    <s v="http://dcat-ap.de/def/licenses/cc-zero"/>
    <s v="Stadt Bonn"/>
    <s v="gove"/>
  </r>
  <r>
    <x v="3"/>
    <x v="93"/>
    <x v="11"/>
    <s v="Controlling"/>
    <x v="3"/>
    <s v="111.07"/>
    <s v="111.07"/>
    <s v="1160101"/>
    <s v="Regierung und öffentlicher Sektor"/>
    <s v="Stadt Bonn: Controllingberichte Haushalt 2016"/>
    <s v="Berichte zur haushaltswirtschaftlichen Lage und Controllingbericht auf Produktgruppenebene."/>
    <s v="https://opendata.bonn.de/dataset/controllingberichte-haushalt-2016"/>
    <s v="ab9793fb-efac-44c0-ad09-129372bd378f"/>
    <s v="http://dcat-ap.de/def/licenses/cc-zero"/>
    <s v="Stadt Bonn"/>
    <s v="gove"/>
  </r>
  <r>
    <x v="3"/>
    <x v="93"/>
    <x v="11"/>
    <s v="Controlling"/>
    <x v="3"/>
    <s v="111.07"/>
    <s v="111.07"/>
    <s v="1160101"/>
    <s v="Regierung und öffentlicher Sektor"/>
    <s v="Stadt Bonn: Controllingberichte Haushalt 2017"/>
    <s v="Berichte zur haushaltswirtschaftlichen Lage und Controllingbericht auf Produktgruppenebene."/>
    <s v="https://opendata.bonn.de/dataset/controllingberichte-haushalt-2017"/>
    <s v="872db560-ee89-40fa-8f0c-46b0c42b66b2"/>
    <s v="http://dcat-ap.de/def/licenses/cc-zero"/>
    <s v="Stadt Bonn"/>
    <s v="gove"/>
  </r>
  <r>
    <x v="3"/>
    <x v="94"/>
    <x v="11"/>
    <s v="Eckdaten"/>
    <x v="1"/>
    <s v="111.07"/>
    <s v="111.07"/>
    <s v="1160101"/>
    <s v="Regierung und öffentlicher Sektor"/>
    <s v="Stadt Bonn: Eckdaten des Haushaltes 2013 2014"/>
    <s v="null"/>
    <s v="https://opendata.bonn.de/dataset/eckdaten-des-haushaltes-2013-2014"/>
    <s v="00aeb2c3-50f5-49c3-9bce-edec4e58808b"/>
    <s v="http://dcat-ap.de/def/licenses/cc-zero"/>
    <s v="Stadt Bonn"/>
    <s v="gove"/>
  </r>
  <r>
    <x v="3"/>
    <x v="94"/>
    <x v="11"/>
    <s v="Eckdaten"/>
    <x v="1"/>
    <s v="111.07"/>
    <s v="111.07"/>
    <s v="1160101"/>
    <s v="Regierung und öffentlicher Sektor"/>
    <s v="Stadt Bonn: Eckdaten des Haushaltes 2015 2016"/>
    <s v="Stand aller eingestellten Dokumente: November 2014"/>
    <s v="https://opendata.bonn.de/dataset/eckdaten-des-haushaltes-2015-2016"/>
    <s v="bedbb4b6-7dce-4bf3-ad87-fafe5db6a63a"/>
    <s v="http://dcat-ap.de/def/licenses/cc-zero"/>
    <s v="Stadt Bonn"/>
    <s v="gove"/>
  </r>
  <r>
    <x v="3"/>
    <x v="94"/>
    <x v="11"/>
    <s v="Eckdaten"/>
    <x v="1"/>
    <s v="111.07"/>
    <s v="111.07"/>
    <s v="1160101"/>
    <s v="Regierung und öffentlicher Sektor"/>
    <s v="Stadt Bonn: Eckdaten des Haushaltes 2017 2018"/>
    <s v="Zusätzliche Übersichten zum städtischen Haushalt für die Jahre 2017 und 2018."/>
    <s v="https://opendata.bonn.de/dataset/eckdaten-des-haushaltes-2017-2018"/>
    <s v="32778c07-d6ca-4bae-a5bb-b31fe7d740b3"/>
    <s v="http://dcat-ap.de/def/licenses/cc-zero"/>
    <s v="Stadt Bonn"/>
    <s v="gove"/>
  </r>
  <r>
    <x v="1"/>
    <x v="95"/>
    <x v="11"/>
    <s v="Einzeldarstellungen"/>
    <x v="4"/>
    <s v="111.07"/>
    <s v="111.07"/>
    <s v="1160101"/>
    <s v="Regierung und öffentlicher Sektor"/>
    <s v="Stadt Köln: Bezirke_Einzeldarstellung"/>
    <s v="&lt;p&gt;Haushaltsplan 2012 – Einzeldarstellung für die Stadtbezirk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bezirkeeinzeldarstellung"/>
    <s v="19dab534-e940-4886-b094-4a72a01e3ce7"/>
    <s v="http://dcat-ap.de/def/licenses/cc-by"/>
    <s v="Stadt Köln"/>
    <s v="gove"/>
  </r>
  <r>
    <x v="1"/>
    <x v="96"/>
    <x v="11"/>
    <s v="Ergebnisplan"/>
    <x v="3"/>
    <s v="111.07"/>
    <s v="111.07"/>
    <s v="1160101"/>
    <s v="Regierung und öffentlicher Sektor"/>
    <s v="Stadt Köln: Ergebnisplan_Produktbereichssumme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ergebnisplanproduktbereichssummen"/>
    <s v="6cf367fa-4668-4bde-a499-2136fac310ac"/>
    <s v="http://dcat-ap.de/def/licenses/cc-by"/>
    <s v="Stadt Köln"/>
    <s v="gove"/>
  </r>
  <r>
    <x v="3"/>
    <x v="97"/>
    <x v="11"/>
    <s v="Finanzplan"/>
    <x v="3"/>
    <s v="111.07"/>
    <s v="111.07"/>
    <s v="1160101"/>
    <s v="Regierung und öffentlicher Sektor"/>
    <s v="Stadt Bonn: Haushaltspläne Finanzplandaten"/>
    <s v="Der Datensatz umfasst alle Haushaltspläne (Umfang bis zur Kostenartenebene) ab dem Haushaltsjahr 2008 mit Daten bis zur Kostenartenebene. Auf Basis der Finanzmittelanmeldungen der Ämter wird ein Haushaltsplan aufgestellt. Dieser enthält nach§ 79 GO NRW alle im Haushaltsjahr für die Erfüllung der Aufgaben der Gemeinde voraussichtlich anfallenden Erträge und eingehenden Einzahlungen, entstehenden Aufwendungen und zu leistenden Auszahlungen, notwendigen Verpflichtungsermächtigungen. Er ist Grundlage für die Haushaltswirtschaft der Gemeinde und gilt als verbindliche Grundlage für die Haushaltsführung."/>
    <s v="https://opendata.bonn.de/dataset/haushaltspl%C3%A4ne-finanzplandaten"/>
    <s v="c743c42e-e5ee-4f2b-a916-80795f74ee1f"/>
    <s v="http://dcat-ap.de/def/licenses/cc-zero"/>
    <s v="Stadt Bonn"/>
    <s v="gove"/>
  </r>
  <r>
    <x v="1"/>
    <x v="96"/>
    <x v="11"/>
    <s v="Ergebnisplan"/>
    <x v="3"/>
    <s v="111.07"/>
    <s v="111.07"/>
    <s v="1160101"/>
    <s v="Regierung und öffentlicher Sektor"/>
    <s v="Stadt Köln: Gesamtergebnis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gesamtergebnisplan"/>
    <s v="17d9a5e1-1e19-49a6-bca7-11281309f094"/>
    <s v="http://dcat-ap.de/def/licenses/cc-by"/>
    <s v="Stadt Köln"/>
    <s v="gove"/>
  </r>
  <r>
    <x v="1"/>
    <x v="97"/>
    <x v="11"/>
    <s v="Finanzplan"/>
    <x v="3"/>
    <s v="111.07"/>
    <s v="111.07"/>
    <s v="1160101"/>
    <s v="Regierung und öffentlicher Sektor"/>
    <s v="Stadt Köln: Gesamtfinanz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gesamtfinanzplan"/>
    <s v="bef3e994-6195-4be8-8a42-557abafef166"/>
    <s v="http://dcat-ap.de/def/licenses/cc-by"/>
    <s v="Stadt Köln"/>
    <s v="gove"/>
  </r>
  <r>
    <x v="3"/>
    <x v="98"/>
    <x v="11"/>
    <s v="Haushaltskonsolidierung"/>
    <x v="3"/>
    <s v="111.07"/>
    <s v="111.07"/>
    <s v="1160101"/>
    <s v="Regierung und öffentlicher Sektor"/>
    <s v="Stadt Bonn: Vorschlagslisten Konsolidierung Haushalt 2015/2016"/>
    <s v="null"/>
    <s v="https://opendata.bonn.de/dataset/vorschlagslisten-konsolidierung-haushalt-20152016"/>
    <s v="fc14eeba-1c2d-4509-bb88-53639da28423"/>
    <s v="http://dcat-ap.de/def/licenses/cc-zero"/>
    <s v="Stadt Bonn"/>
    <s v="gove"/>
  </r>
  <r>
    <x v="0"/>
    <x v="99"/>
    <x v="11"/>
    <s v="Haushaltsplan"/>
    <x v="3"/>
    <s v="111.07"/>
    <s v="111.07"/>
    <s v="1160101"/>
    <s v="Regierung und öffentlicher Sektor"/>
    <s v="Stadt Moers: Haushaltsplan 2018 Moers"/>
    <s v="Die Daten umfassen den abschließend, bei der Bezirksregierung angezeigten Haushaltsplan 2018 der Stadt Moers._x000a__x000a_* Gesamtfinanzplan_x000a_* Daten für die Jahre 2016, 2016, 2017, 2018, 2019, 2021_x000a_"/>
    <s v="http://www.offenedaten.moers.de"/>
    <s v="2a67569e-ab83-4b5a-8c9c-017dba327b30"/>
    <s v="http://dcat-ap.de/def/licenses/dl-zero-de/2_0"/>
    <s v="Stadt Moers"/>
    <s v="gove"/>
  </r>
  <r>
    <x v="1"/>
    <x v="99"/>
    <x v="11"/>
    <s v="Haushaltsplan"/>
    <x v="3"/>
    <s v="111.07"/>
    <s v="111.07"/>
    <s v="1160101"/>
    <s v="Regierung und öffentlicher Sektor"/>
    <s v="Stadt Köln: Haushaltsplan 2016 2017 Stadt Koeln"/>
    <s v="&lt;p class=&quot;bodytext&quot;&gt;Der Haushaltsplan stellt die Grundlage der Haushaltswirtschaft der Stadt Köln dar. Er besteht aus dem Ergebnisplan und dem Finanzplan inkusive Anlagen und ist unterteilt in Teilpläne. Diese sind produktorientiert.&lt;/p&gt;_x000a_&lt;p class=&quot;bodytext&quot;&gt;&lt;strong&gt;Eine Visualisierung der unten angefügtenÂ Daten kann unter &lt;a href=&quot;http://haushaltsplan.koeln/&quot;&gt;http://haushaltsplan.koeln/&lt;/a&gt; aufgerufen werden.&lt;/strong&gt;&lt;/p&gt;_x000a_&lt;p class=&quot;bodytext&quot;&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_x000a_&lt;p class=&quot;bodytext&quot;&gt;Der NKF-Haushalt weist darüber hinaus Ziele und Leistungsvorgaben auf, die festlegen, wofür die Ressourcen eingesetzt werden sollen.&lt;/p&gt;_x000a_&lt;p class=&quot;bodytext&quot;&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_x000a_"/>
    <s v="https://offenedaten-koeln.de/dataset/haushaltsplan-2016-2017-stadt-koeln"/>
    <s v="e33d7a78-4e85-413a-ad89-34da1807372c"/>
    <s v="http://dcat-ap.de/def/licenses/cc-by"/>
    <s v="Stadt Köln"/>
    <s v="gove"/>
  </r>
  <r>
    <x v="1"/>
    <x v="99"/>
    <x v="11"/>
    <s v="Haushaltsplan"/>
    <x v="3"/>
    <s v="111.07"/>
    <s v="111.07"/>
    <s v="1160101"/>
    <s v="Regierung und öffentlicher Sektor"/>
    <s v="Stadt Köln: Haushaltsplan Koeln 2018"/>
    <s v="&lt;p&gt;Der Haushaltsplan stellt die Grundlage der Haushaltswirtschaft der Stadt Köln dar. Er besteht aus dem Ergebnisplan und dem Finanzplan inkusive Anlagen und ist unterteilt in Teilpläne. Diese sind produktorientiert.&lt;/p&gt;_x000a_&lt;p&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_x000a_&lt;p&gt;Der NKF-Haushalt weist darüber hinaus Ziele und Leistungsvorgaben auf, die festlegen, wofür die Ressourcen eingesetzt werden sollen.&lt;/p&gt;_x000a_&lt;p&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_x000a_"/>
    <s v="https://offenedaten-koeln.de/dataset/haushaltsplan-koeln-2018"/>
    <s v="c2a7ed2f-5283-4537-8924-5d78fa06c8b1"/>
    <s v="http://dcat-ap.de/def/licenses/cc-by"/>
    <s v="Stadt Köln"/>
    <s v="gove"/>
  </r>
  <r>
    <x v="0"/>
    <x v="99"/>
    <x v="11"/>
    <s v="Haushaltsplan"/>
    <x v="3"/>
    <s v="111.07"/>
    <s v="111.07"/>
    <s v="1160101"/>
    <s v="Regierung und öffentlicher Sektor"/>
    <s v="Stadt Moers: Haushaltsplan 2013"/>
    <s v="Die Daten umfassen den abschließend, bei der Bezirksregierung angezeigten Haushaltsplan 2013 der Stadt Moers._x000a__x000a_* Gesamtfinanzplan_x000a_* Daten für die Jahre 2011, 2012, 2013, 2014, 2015, 2016_x000a_* Letzte Aktualisierung: 05.12.2012"/>
    <s v="http://www.offenedaten.moers.de"/>
    <s v="b80e2ad6-4994-405b-a6ea-816516c5c12f"/>
    <s v="http://dcat-ap.de/def/licenses/dl-zero-de/2_0"/>
    <s v="Stadt Moers"/>
    <s v="gove"/>
  </r>
  <r>
    <x v="0"/>
    <x v="99"/>
    <x v="11"/>
    <s v="Haushaltsplan"/>
    <x v="3"/>
    <s v="111.07"/>
    <s v="111.07"/>
    <s v="1160101"/>
    <s v="Regierung und öffentlicher Sektor"/>
    <s v="Stadt Moers: Haushaltsplan 2014"/>
    <s v="Die Daten umfassen den abschließend, bei der Bezirksregierung angezeigten Haushaltsplan 2014 der Stadt Moers._x000a__x000a_* Gesamtfinanzplan_x000a_* Daten für die Jahre 2012, 2013, 2014, 2015, 2016, 2017_x000a__x000a_Dieser Datensatz ist eine XML-Ausgabe unseres [Haushaltsplanes](https://www.moers.de/de/leistungen/haushaltsplan-2014/) auf www.moers.de_x000a_"/>
    <s v="http://www.offenedaten.moers.de"/>
    <s v="c769dadd-63fd-4c6b-b544-dae02f513bc0"/>
    <s v="http://dcat-ap.de/def/licenses/dl-zero-de/2_0"/>
    <s v="Stadt Moers"/>
    <s v="gove"/>
  </r>
  <r>
    <x v="0"/>
    <x v="99"/>
    <x v="11"/>
    <s v="Haushaltsplan"/>
    <x v="3"/>
    <s v="111.07"/>
    <s v="111.07"/>
    <s v="1160101"/>
    <s v="Regierung und öffentlicher Sektor"/>
    <s v="Stadt Moers: Haushaltsplan 2015"/>
    <s v="Die Daten umfassen den abschließend, bei der Bezirksregierung angezeigten Haushaltsplan 2015 der Stadt Moers._x000a__x000a_* Gesamtfinanzplan_x000a_* Daten für die Jahre 2013, 2014, 2015, 2016, 2017, 2018_x000a__x000a_Dieser Datensatz ist eine XML-Ausgabe unseres [Haushaltsplanes](https://www.moers.de/de/leistungen/haushaltsplan-2015/) auf www.moers.de_x000a_"/>
    <s v="http://www.offenedaten.moers.de"/>
    <s v="453af054-6e2e-4297-8d40-b536aac78165"/>
    <s v="http://dcat-ap.de/def/licenses/dl-zero-de/2_0"/>
    <s v="Stadt Moers"/>
    <s v="gove"/>
  </r>
  <r>
    <x v="0"/>
    <x v="99"/>
    <x v="11"/>
    <s v="Haushaltsplan"/>
    <x v="3"/>
    <s v="111.07"/>
    <s v="111.07"/>
    <s v="1160101"/>
    <s v="Regierung und öffentlicher Sektor"/>
    <s v="Stadt Moers: Haushaltsplan 2016 Moers"/>
    <s v="_x000a_Die Daten umfassen den abschließend, bei der Bezirksregierung angezeigten Haushaltsplan 2016 der Stadt Moers._x000a__x000a_* Gesamtfinanzplan_x000a_* Daten für die Jahre 2014, 2015, 2016, 2017, 2018, 2019_x000a__x000a_Dieser Datensatz ist eine XML-Ausgabe unseres [Haushaltsplanes](https://www.moers.de/de/leistungen/haushaltsplan-2016/) auf www.moers.de_x000a__x000a_"/>
    <s v="http://www.offenedaten.moers.de"/>
    <s v="f779f05f-c546-46eb-9542-a11b90ac0b48"/>
    <s v="http://dcat-ap.de/def/licenses/dl-zero-de/2_0"/>
    <s v="Stadt Moers"/>
    <s v="gove"/>
  </r>
  <r>
    <x v="1"/>
    <x v="99"/>
    <x v="11"/>
    <s v="Haushaltsplan"/>
    <x v="3"/>
    <s v="111.07"/>
    <s v="111.07"/>
    <s v="1160101"/>
    <s v="Regierung und öffentlicher Sektor"/>
    <s v="Stadt Köln: Haushaltsplan Entwurf 2015 Stadt Koeln"/>
    <s v="&lt;p&gt;Die Verwaltung hat den Haushaltsplanentwurf 2015 in der Sitzung des Rates der Stadt Köln am 16. Dezember 2014 eingebracht.&lt;/p&gt;_x000a__x000a_&lt;p&gt;Sie können sich hier über den Kölner Haushaltsplanentwurf 2015 einschließlich der Mittelfristigen Finanzplanung bis 2018 informieren.&lt;/p&gt;_x000a__x000a_&lt;p&gt;&lt;strong&gt;Hinweis:&lt;/strong&gt; Aufgrund von Rundungen kann es zu geringfügigen Abweichungen zu den Werten des veröffentlichten und rechtlich verbindlichen Druckexemplars des Haushaltsplans kommen.&lt;/p&gt;_x000a__x000a_&lt;p&gt;Â &lt;/p&gt;_x000a__x000a_&lt;p&gt;&lt;strong&gt;ERLÄUTERUNG VON FACHBEGRIFFEN&lt;/strong&gt;&lt;br /&gt;_x000a_Der &lt;strong&gt;Gesamtergebnisplan&lt;/strong&gt; stellt alle geplanten Aufwendungen und Erträge der Stadt Köln dar.&lt;br /&gt;_x000a_Â &lt;br /&gt;_x000a_Im &lt;strong&gt;Gesamtfinanzplan&lt;/strong&gt; werden alle geplanten Ein- und Auszahlungen getrennt nach Zahlungsarten, wie zum Beispiel Personalzahlungen oder Transferzahlungen dargestellt. Transferzahlungen sind staatliche Leistungen zur Unterstützung privater Haushalte. Es wird keine Gegenleistung oder Rückzahlung erwartet. Beispiele: Sozialhilfe, Kindergeld, Eigenheimpauschale.&lt;br /&gt;_x000a_Â &lt;br /&gt;_x000a_In den &lt;strong&gt;Produktbereichen&lt;/strong&gt; spiegeln sich die verschiedenen Aufgabenschwerpunkte der Stadtverwaltung wider, in die der Haushaltsplan aufgegliedert ist. In den Produktbereichen werden als weitere Untergliederungen Produktgruppen und Produkte ausgewiesen. Beispiel für einen Produktbereich: Kinder-, Jugend- und Familienhilfe (06).&lt;br /&gt;_x000a_Â &lt;br /&gt;_x000a_Die &lt;strong&gt;Produktgruppen&lt;/strong&gt; stellen eine Zusammenfassung einzelner Produkte dar. Beispiel für eine Produktgruppe: Kindertagesbetreuung (0603). Produkte bilden die kleinteiligste Darstellungsebene der städtischen Aufgaben und Leistungen. Bitte haben Sie Verständnis dafür, dass wir aus Gründen der Übersichtlichkteit in diesen Internettabellen auf eine Abbildung der Haushaltsdaten auf Produktebene verzichten.Â &lt;/p&gt;_x000a_"/>
    <s v="https://offenedaten-koeln.de/dataset/haushaltsplan-entwurf-2015-stadt-koeln"/>
    <s v="0cd49608-932f-4df4-9080-0f1aa664cd22"/>
    <s v="http://dcat-ap.de/def/licenses/cc-by"/>
    <s v="Stadt Köln"/>
    <s v="gove"/>
  </r>
  <r>
    <x v="1"/>
    <x v="99"/>
    <x v="11"/>
    <s v="Haushaltsplan"/>
    <x v="3"/>
    <s v="111.07"/>
    <s v="111.07"/>
    <s v="1160101"/>
    <s v="Regierung und öffentlicher Sektor"/>
    <s v="Stadt Köln: Haushaltsplan Entwurf Koeln 2018"/>
    <s v="&lt;p&gt;Sie können sich hier über den Kölner &lt;strong&gt;Haushaltsplanentwurf&lt;/strong&gt; 2018Â  informieren.&lt;/p&gt;_x000a_&lt;p&gt;&lt;strong&gt;Hinweis:&lt;/strong&gt; Aufgrund von Rundungen kann es zu geringfügigen Abweichungen zu den Werten des veröffentlichten und rechtlich verbindlichen Druckexemplars des Haushaltsplans kommen.&lt;/p&gt;_x000a_"/>
    <s v="https://offenedaten-koeln.de/dataset/haushaltsplan-entwurf-koeln-2018"/>
    <s v="fbdb08e3-8110-4940-8814-09b759363466"/>
    <s v="http://dcat-ap.de/def/licenses/cc-by"/>
    <s v="Stadt Köln"/>
    <s v="gove"/>
  </r>
  <r>
    <x v="0"/>
    <x v="99"/>
    <x v="11"/>
    <s v="Haushaltsplan"/>
    <x v="3"/>
    <s v="111.07"/>
    <s v="111.07"/>
    <s v="1160101"/>
    <s v="Regierung und öffentlicher Sektor"/>
    <s v="Stadt Moers: Haushaltsplanentwurf 2014"/>
    <s v="Die Daten umfassen den abschließend, bei der Bezirksregierung angezeigten Haushaltsplanentwurf 2014 der Stadt Moers._x000a__x000a_* Gesamtfinanzplan_x000a_* Daten für die Jahre 2012, 2013, 2014, 2015, 2016, 2017"/>
    <s v="http://www.offenedaten.moers.de"/>
    <s v="b2237fdf-1397-4db5-8d31-c8c192a00254"/>
    <s v="http://dcat-ap.de/def/licenses/dl-zero-de/2_0"/>
    <s v="Stadt Moers"/>
    <s v="gove"/>
  </r>
  <r>
    <x v="0"/>
    <x v="99"/>
    <x v="11"/>
    <s v="Haushaltsplan"/>
    <x v="3"/>
    <s v="111.07"/>
    <s v="111.07"/>
    <s v="1160101"/>
    <s v="Regierung und öffentlicher Sektor"/>
    <s v="Stadt Moers: Haushaltsplanentwurf 2015 Moers"/>
    <s v="Die Daten umfassen den abschließenden, bei der Bezirksregierung angezeigten Haushaltsplanentwurf 2015 der Stadt Moers._x000a__x000a_* Gesamtfinanzplan_x000a_* Daten für die Jahre 2013, 2014, 2015, 2016, 2017, 2018"/>
    <s v="http://www.offenedaten.moers.de"/>
    <s v="898e7575-9882-4cee-a116-02dd9ad2962e"/>
    <s v="http://dcat-ap.de/def/licenses/dl-zero-de/2_0"/>
    <s v="Stadt Moers"/>
    <s v="gove"/>
  </r>
  <r>
    <x v="0"/>
    <x v="99"/>
    <x v="11"/>
    <s v="Haushaltsplan"/>
    <x v="3"/>
    <s v="111.07"/>
    <s v="111.07"/>
    <s v="1160101"/>
    <s v="Regierung und öffentlicher Sektor"/>
    <s v="Stadt Moers: Haushaltsplanentwurf 2016 Moers"/>
    <s v="Die Daten umfassen den abschließenden, bei der Bezirksregierung angezeigten Haushaltsplanentwurf 2016 der Stadt Moers._x000a__x000a_* Gesamtfinanzplan_x000a_* Daten für die Jahre 2014, 2015, 2016, 2017, 2018, 2019"/>
    <s v="http://www.offenedaten.moers.de"/>
    <s v="67c6d65f-a84e-449b-a3fa-9403496b6cd5"/>
    <s v="http://dcat-ap.de/def/licenses/dl-zero-de/2_0"/>
    <s v="Stadt Moers"/>
    <s v="gove"/>
  </r>
  <r>
    <x v="0"/>
    <x v="99"/>
    <x v="11"/>
    <s v="Haushaltsplan"/>
    <x v="3"/>
    <s v="111.07"/>
    <s v="111.07"/>
    <s v="1160101"/>
    <s v="Regierung und öffentlicher Sektor"/>
    <s v="Stadt Moers: Haushaltsplanentwurf 2018 Moers"/>
    <s v="Die Daten umfassen den abschließenden, bei der Bezirksregierung angezeigten Haushaltsplanentwurf 2018 der Stadt Moers._x000a__x000a_* Gesamtfinanzplan_x000a_* Daten für die Jahre 2016, 2017, 2018, 2019, 2020, 2021_x000a__x000a_Den Haushaltsplanentwurf 2018 gibt es als PDF-Datei auf www.moers.de: (https://www.moers.de/de/leistungen/haushaltsplanentwurf-2018/)"/>
    <s v="http://www.offenedaten.moers.de"/>
    <s v="48ff3d32-d054-48ce-917a-c918d0f40c10"/>
    <s v="http://dcat-ap.de/def/licenses/dl-zero-de/2_0"/>
    <s v="Stadt Moers"/>
    <s v="gove"/>
  </r>
  <r>
    <x v="2"/>
    <x v="99"/>
    <x v="11"/>
    <s v="Haushaltsplan"/>
    <x v="3"/>
    <s v="111.07"/>
    <s v="111.07"/>
    <s v="1160101"/>
    <s v="Regierung und öffentlicher Sektor"/>
    <s v="Haushaltsplan 2015 Düsseldorf"/>
    <s v="&lt;p&gt;Der Datensatz enthält den Haushaltsplan für die Stadt Düsseldorf für das Jahr 2015.&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5-d%C3%BCsseldorf"/>
    <s v="25aa7120-8de5-4164-8f19-abed4cfd7c5a"/>
    <s v="http://dcat-ap.de/def/licenses/dl-by-de/2.0"/>
    <s v="Landeshauptstadt Düsseldorf"/>
    <s v="gove"/>
  </r>
  <r>
    <x v="2"/>
    <x v="99"/>
    <x v="11"/>
    <s v="Haushaltsplan"/>
    <x v="3"/>
    <s v="111.07"/>
    <s v="111.07"/>
    <s v="1160101"/>
    <s v="Regierung und öffentlicher Sektor"/>
    <s v="Haushaltsplan 2016 Düsseldorf"/>
    <s v="&lt;p&gt;Der Datensatz enthält den Haushaltsplan für die Stadt Düsseldorf für das Jahr 2016.&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6-d%C3%BCsseldorf"/>
    <s v="3c064351-b690-45a7-9d33-cd37c11a879b"/>
    <s v="http://dcat-ap.de/def/licenses/dl-by-de/2.0"/>
    <s v="Landeshauptstadt Düsseldorf"/>
    <s v="gove"/>
  </r>
  <r>
    <x v="2"/>
    <x v="99"/>
    <x v="11"/>
    <s v="Haushaltsplan"/>
    <x v="3"/>
    <s v="111.07"/>
    <s v="111.07"/>
    <s v="1160101"/>
    <s v="Regierung und öffentlicher Sektor"/>
    <s v="Haushaltsplan 2017 Düsseldorf"/>
    <s v="&lt;p&gt;Der Datensatz enthält den Haushaltsplan für die Stadt Düsseldorf für das Jahr 2017.&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7-d%C3%BCsseldorf"/>
    <s v="22504f0d-52ab-44c9-ac0f-0a58a5dfc7f5"/>
    <s v="http://dcat-ap.de/def/licenses/dl-by-de/2.0"/>
    <s v="Landeshauptstadt Düsseldorf"/>
    <s v="gove"/>
  </r>
  <r>
    <x v="2"/>
    <x v="99"/>
    <x v="11"/>
    <s v="Haushaltsplan"/>
    <x v="3"/>
    <s v="111.07"/>
    <s v="111.07"/>
    <s v="1160101"/>
    <s v="Regierung und öffentlicher Sektor"/>
    <s v="Haushaltsplan 2018 Düsseldorf"/>
    <s v="&lt;p&gt;Der Datensatz enthält den Haushaltsplan für die Stadt Düsseldorf für das Jahr 2018.&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_x000a__x000a__x000a_"/>
    <s v="https://opendata.duesseldorf.de/dataset/haushaltsplan-2018-d%C3%BCsseldorf"/>
    <s v="41620ebc-139f-470e-a042-720e8d4990cd"/>
    <s v="http://dcat-ap.de/def/licenses/dl-by-de/2.0"/>
    <s v="Landeshauptstadt Düsseldorf"/>
    <s v="gove"/>
  </r>
  <r>
    <x v="0"/>
    <x v="99"/>
    <x v="11"/>
    <s v="Haushaltsplan"/>
    <x v="3"/>
    <s v="111.07"/>
    <s v="111.07"/>
    <s v="1160101"/>
    <s v="Regierung und öffentlicher Sektor"/>
    <s v="Stadt Moers: Haushaltsplanentwurf 2017 Moers"/>
    <s v="Die Daten umfassen den abschließenden, bei der Bezirksregierung angezeigten Haushaltsplanentwurf 2017 der Stadt Moers._x000a__x000a_* Gesamtfinanzplan_x000a_* Daten für die Jahre 2015, 2016, 2017, 2018, 2019, 2020"/>
    <s v="http://www.offenedaten.moers.de"/>
    <s v="04cc8766-4468-4bbe-abc5-3eb2374152e6"/>
    <s v="http://dcat-ap.de/def/licenses/dl-zero-de/2_0"/>
    <s v="Stadt Moers"/>
    <m/>
  </r>
  <r>
    <x v="0"/>
    <x v="99"/>
    <x v="11"/>
    <s v="Haushaltsplan"/>
    <x v="3"/>
    <s v="111.07"/>
    <s v="111.07"/>
    <s v="1160101"/>
    <s v="Regierung und öffentlicher Sektor"/>
    <s v="Stadt Moers: Haushaltsplan 2017 Moers"/>
    <s v="Die Daten umfassen den abschließend, bei der Bezirksregierung angezeigten Haushaltsplan 2017 der Stadt Moers._x000a__x000a_* Gesamtfinanzplan_x000a_* Daten für die Jahre 2015, 2016, 2017, 2018, 2019, 2020_x000a__x000a_Dieser Datensatz ist eine XML-Ausgabe unseres [Haushaltsplanes](https://www.moers.de/de/leistungen/haushaltsplan-2017/) auf www.moers.de"/>
    <s v="http://www.offenedaten.moers.de"/>
    <s v="3753b146-1a5d-4c1e-a97a-86e0310503a7"/>
    <s v="http://dcat-ap.de/def/licenses/dl-zero-de/2_0"/>
    <s v="Stadt Moers"/>
    <s v="gove"/>
  </r>
  <r>
    <x v="3"/>
    <x v="99"/>
    <x v="11"/>
    <s v="Haushaltsplan"/>
    <x v="3"/>
    <s v="111.07"/>
    <s v="111.07"/>
    <s v="1160101"/>
    <s v="Regierung und öffentlicher Sektor"/>
    <s v="Stadt Bonn: Haushaltsplanentwurf 2015/2016"/>
    <s v="Der Haushaltsplan enthält nach§ 79 GO NRW alle im Haushaltsjahr für die Erfüllung der Aufgaben der Gemeinde voraussichtlich anfallenden Erträge und eingehenden Einzahlungen, entstehenden Aufwendungen und zu leistenden Auszahlungen, notwendigen Verpflichtungsermächtigungen._x000a_Der Haushaltsplan ist in einen Ergebnisplan und einen Finanzplan sowie in Teilpläne zu gliedern. Er ist Grundlage für die Haushaltswirtschaft der Gemeinde und gilt als verbindliche Grundlage für die Haushaltsführung."/>
    <s v="https://opendata.bonn.de/dataset/haushaltsplanentwurf-20152016"/>
    <s v="69dd97d1-6276-4d6c-8c83-acedb3d7dd20"/>
    <s v="http://dcat-ap.de/def/licenses/cc-zero"/>
    <s v="Stadt Bonn"/>
    <s v="gove"/>
  </r>
  <r>
    <x v="3"/>
    <x v="99"/>
    <x v="11"/>
    <s v="Haushaltsplan"/>
    <x v="3"/>
    <s v="111.07"/>
    <s v="111.07"/>
    <s v="1160101"/>
    <s v="Regierung und öffentlicher Sektor"/>
    <s v="Stadt Bonn: Haushaltsplanentwurf 2017 2018"/>
    <s v="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
    <s v="https://opendata.bonn.de/dataset/haushaltsplanentwurf-2017-2018"/>
    <s v="a3d41f4b-3053-4059-8c56-983dff24f63f"/>
    <s v="http://dcat-ap.de/def/licenses/cc-zero"/>
    <s v="Stadt Bonn"/>
    <s v="gove"/>
  </r>
  <r>
    <x v="2"/>
    <x v="99"/>
    <x v="11"/>
    <s v="Haushaltsplan"/>
    <x v="3"/>
    <s v="111.07"/>
    <s v="111.07"/>
    <s v="1160101"/>
    <s v="Regierung und öffentlicher Sektor"/>
    <s v="Haushaltsplan 2018 Düsseldorf - Entwurf"/>
    <s v="&lt;p&gt;Der Datensatz enthält den Haushaltsplan-Entwurf für die Stadt Düsseldorf für das Jahr 2018.&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8-d%C3%BCsseldorf-entwurf"/>
    <s v="e7cd8c44-ecd9-4c42-a498-80a7e3621447"/>
    <s v="http://dcat-ap.de/def/licenses/dl-by-de/2.0"/>
    <s v="Landeshauptstadt Düsseldorf"/>
    <s v="gove"/>
  </r>
  <r>
    <x v="3"/>
    <x v="99"/>
    <x v="11"/>
    <s v="Haushaltsplan"/>
    <x v="3"/>
    <s v="111.07"/>
    <s v="111.07"/>
    <s v="1160101"/>
    <s v="Regierung und öffentlicher Sektor"/>
    <s v="Stadt Bonn: Vorberichte zum Haushaltsplan"/>
    <s v="Die Vorberichte zu den Haushaltspläne enthalten eine Zusammenfassung zum Ergebnisplan, Finanzplan und der Bilanz, eine produktgruppenoriente Darstellung der Ergebnis und Finanzpläne und Informationen zum Haushaltsplan, Budgetierung und Haushaltssicherungskonzept."/>
    <s v="https://opendata.bonn.de/dataset/vorberichte-zum-haushaltsplan"/>
    <s v="cce9879e-106f-4cf3-950f-459c64ee73b2"/>
    <s v="http://dcat-ap.de/def/licenses/cc-zero"/>
    <s v="Stadt Bonn"/>
    <s v="gove"/>
  </r>
  <r>
    <x v="0"/>
    <x v="100"/>
    <x v="11"/>
    <s v="Jahresabschluss"/>
    <x v="3"/>
    <s v="111.07"/>
    <s v="111.07"/>
    <s v="1160101"/>
    <s v="Regierung und öffentlicher Sektor"/>
    <s v="Stadt Moers: Entwurf Jahresabschluss 2015"/>
    <s v="Die Gemeinde hat gemäß§ 95 GO NRW in Verbindung mit § 37 GemHVO NRW zum Schluss eines jeden Haushaltsjahres einen Jahresabschluss unter Beachtung der Grundsätze ordnungsmäßiger Buchführung (GoB) aufzustellen, der ein den tatsächlichen Verhältnissen entsprechendes Bild der_x000a__x000a_* Vermögens-,_x000a_* Schulden-,_x000a_* Ertrags- und_x000a_* Finanzlage_x000a__x000a_der Gemeinde vermittelt._x000a_Der Jahresabschluss besteht aus:_x000a__x000a_* Ergebnisrechnung_x000a_* Finanzrechnung_x000a_* Teilrechnungen_x000a_* Bilanz und_x000a_* Anhang_x000a__x000a_Zum besseren Verständnis fügen wir den Entwurf Jahresabschluss 2015 auch als pdf-Datei bei._x000a_Weitere Infos gibt es im [Entwurf Jahresabschluss 2015](https://www.moers.de/de/leistungen/entwurf-jahresabschluss-2015/)"/>
    <s v="http://www.offenedaten.moers.de"/>
    <s v="d048e672-3d73-46e6-b64a-0321d6ed00be"/>
    <s v="http://dcat-ap.de/def/licenses/dl-zero-de/2_0"/>
    <s v="Stadt Moers"/>
    <m/>
  </r>
  <r>
    <x v="3"/>
    <x v="101"/>
    <x v="11"/>
    <s v="Metadaten"/>
    <x v="3"/>
    <s v="111.07"/>
    <s v="111.07"/>
    <s v="1160101"/>
    <s v="Regierung und öffentlicher Sektor"/>
    <s v="Stadt Bonn: Haushalt Finanzpositionen Metadaten"/>
    <s v="Der Datensatz enthält die Metadatenstrukturen zu der Hierachie der Finanzpositionen für den Haushalt der Stadt Bonn. Der Datenbestand gilt für alle Haushaltsjahre. Eine Erläuterung zu den Haushaltsdaten ist zusätzlich hier abrufbar: http://ogdcockpit.bonn.de/index.php/API_Beschreibungen"/>
    <s v="https://opendata.bonn.de/dataset/haushalt-finanzpositionen-metadaten"/>
    <s v="49b1e65a-5838-4084-bce2-ce41b6850ebe"/>
    <s v="http://dcat-ap.de/def/licenses/cc-zero"/>
    <s v="Stadt Bonn"/>
    <s v="gove"/>
  </r>
  <r>
    <x v="3"/>
    <x v="101"/>
    <x v="11"/>
    <s v="Metadaten"/>
    <x v="3"/>
    <s v="111.07"/>
    <s v="111.07"/>
    <s v="1160101"/>
    <s v="Regierung und öffentlicher Sektor"/>
    <s v="Stadt Bonn: Haushalt Kostenarten Metadaten"/>
    <s v="Der Datensatz enthält die Metadatenstrukturen zu den Kostenarten für den Haushalt der Stadt Bonn. Der Datenbestand gilt für alle Haushaltsjahre. Eine Erläuterung zu den Haushaltsdaten ist zusätzlich hier abrufbar: http://ogdcockpit.bonn.de/index.php/API_Beschreibungen"/>
    <s v="https://opendata.bonn.de/dataset/haushalt-kostenarten-metadaten"/>
    <s v="55b257f1-9686-4c1f-bca4-bceb815c12bf"/>
    <s v="http://dcat-ap.de/def/licenses/cc-zero"/>
    <s v="Stadt Bonn"/>
    <s v="gove"/>
  </r>
  <r>
    <x v="3"/>
    <x v="101"/>
    <x v="11"/>
    <s v="Metadaten"/>
    <x v="3"/>
    <s v="111.07"/>
    <s v="111.07"/>
    <s v="1160101"/>
    <s v="Regierung und öffentlicher Sektor"/>
    <s v="Stadt Bonn: Haushalt Profitcenter Metadaten"/>
    <s v="Der Datensatz enthält die Metadatenstrukturen der Profitcenter für den Haushalt der Stadt Bonn. Der Datenbestand gilt für alle Haushaltsjahre. Eine Erläuterung zu den Haushaltsdaten ist zusätzlich hier abrufbar: http://ogdcockpit.bonn.de/index.php/API_Beschreibungen"/>
    <s v="https://opendata.bonn.de/dataset/haushalt-profitcenter-metadaten"/>
    <s v="a1802d49-13cd-4c7b-a093-19cf1c066027"/>
    <s v="http://dcat-ap.de/def/licenses/cc-zero"/>
    <s v="Stadt Bonn"/>
    <s v="gove"/>
  </r>
  <r>
    <x v="1"/>
    <x v="102"/>
    <x v="11"/>
    <s v="Produktbereichssummen"/>
    <x v="3"/>
    <s v="111.07"/>
    <s v="111.07"/>
    <s v="1160101"/>
    <s v="Regierung und öffentlicher Sektor"/>
    <s v="Stadt Köln: Finanzplan_Produktbereichssumme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finanzplanproduktbereichssummen"/>
    <s v="69c23a04-990d-4d52-8814-7c8d06a8d975"/>
    <s v="http://dcat-ap.de/def/licenses/cc-by"/>
    <s v="Stadt Köln"/>
    <s v="gove"/>
  </r>
  <r>
    <x v="1"/>
    <x v="103"/>
    <x v="11"/>
    <s v="Produktgruppen"/>
    <x v="4"/>
    <s v="111.07"/>
    <s v="111.07"/>
    <s v="1160101"/>
    <s v="Regierung und öffentlicher Sektor"/>
    <s v="Stadt Köln: Bezirke_Produktgruppen"/>
    <s v="&lt;p&gt;Haushaltsplan 2012 und 2013/2014 – Produktgruppen auf Bezirkseben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bezirkeproduktgruppen"/>
    <s v="4e32efe0-33b5-4eb0-9656-ed8bf60d4f10"/>
    <s v="http://dcat-ap.de/def/licenses/cc-by"/>
    <s v="Stadt Köln"/>
    <s v="gove"/>
  </r>
  <r>
    <x v="3"/>
    <x v="104"/>
    <x v="11"/>
    <s v="Produktpläne"/>
    <x v="3"/>
    <s v="111.07"/>
    <s v="111.07"/>
    <s v="1160101"/>
    <s v="Regierung und öffentlicher Sektor"/>
    <s v="Stadt Bonn: Produktplan NKF Gesamtplan 2013 2014"/>
    <s v="Der NKF-Gesamtplan (Neues Kommunales Finanzmanagement) der Bundesstadt Bonn."/>
    <s v="https://opendata.bonn.de/dataset/produktplan-nkf-gesamtplan-2013-2014"/>
    <s v="40b3d25d-2d61-48b4-bf9f-0db2b1b5e83d"/>
    <s v="http://dcat-ap.de/def/licenses/cc-zero"/>
    <s v="Stadt Bonn"/>
    <s v="gove"/>
  </r>
  <r>
    <x v="3"/>
    <x v="104"/>
    <x v="11"/>
    <s v="Produktpläne"/>
    <x v="3"/>
    <s v="111.07"/>
    <s v="111.07"/>
    <s v="1160101"/>
    <s v="Regierung und öffentlicher Sektor"/>
    <s v="Stadt Bonn: Produktplan NKF Gesamtplan 2015 2016"/>
    <s v="Der NKF-Gesamtplan (Neues Kommunales Finanzmanagement) der Bundesstadt Bonn"/>
    <s v="https://opendata.bonn.de/dataset/produktplan-nkf-gesamtplan-2015-2016"/>
    <s v="b901ea67-dd17-4dc6-bb6e-57c6747d2b62"/>
    <s v="http://dcat-ap.de/def/licenses/cc-zero"/>
    <s v="Stadt Bonn"/>
    <s v="gove"/>
  </r>
  <r>
    <x v="3"/>
    <x v="104"/>
    <x v="11"/>
    <s v="Produktpläne"/>
    <x v="3"/>
    <s v="111.07"/>
    <s v="111.07"/>
    <s v="1160101"/>
    <s v="Regierung und öffentlicher Sektor"/>
    <s v="Stadt Bonn: Produktplan NKF Gesamtplan 2017 2018"/>
    <s v="Der NKF-Gesamtplan (Neues Kommunales Finanzmanagement) der Bundesstadt Bonn"/>
    <s v="https://opendata.bonn.de/dataset/produktplan-nkf-gesamtplan-2017-2018"/>
    <s v="ff03022f-90e7-48bc-839c-981c0656bfa5"/>
    <s v="http://dcat-ap.de/def/licenses/cc-zero"/>
    <s v="Stadt Bonn"/>
    <s v="gove"/>
  </r>
  <r>
    <x v="3"/>
    <x v="104"/>
    <x v="11"/>
    <s v="Produktpläne"/>
    <x v="3"/>
    <s v="111.07"/>
    <s v="111.07"/>
    <s v="1160101"/>
    <s v="Regierung und öffentlicher Sektor"/>
    <s v="Stadt Bonn: Produktpläne der Stadtbezirke 2015 2016"/>
    <s v="Produktpläne zum Haushalt der Stadt Bonn. Zusammenfassung der Pläne getrennt nach Stadtbezirken."/>
    <s v="https://opendata.bonn.de/dataset/produktpl%C3%A4ne-der-stadtbezirke-2015-2016"/>
    <s v="f955856d-0487-49f3-8ba6-bf22e7ddfeb8"/>
    <s v="http://dcat-ap.de/def/licenses/cc-zero"/>
    <s v="Stadt Bonn"/>
    <s v="gove"/>
  </r>
  <r>
    <x v="3"/>
    <x v="104"/>
    <x v="11"/>
    <s v="Produktpläne"/>
    <x v="3"/>
    <s v="111.07"/>
    <s v="111.07"/>
    <s v="1160101"/>
    <s v="Regierung und öffentlicher Sektor"/>
    <s v="Stadt Bonn: Produktpläne der Stadtbezirke 2017 2018"/>
    <s v="Abrufbar sind die Produktpläne zum Haushalt der Stadt Bonn. Die Übersichten sind eine gesonderte Zusammenfassung der Produktpläne getrennt für die jeweiligen Stadtbezirke."/>
    <s v="https://opendata.bonn.de/dataset/produktpl%C3%A4ne-der-stadtbezirke-2017-2018"/>
    <s v="7e89b86a-0201-4ad6-91c1-f5fd35b96e61"/>
    <s v="http://dcat-ap.de/def/licenses/cc-zero"/>
    <s v="Stadt Bonn"/>
    <s v="gove"/>
  </r>
  <r>
    <x v="3"/>
    <x v="105"/>
    <x v="11"/>
    <s v="Satzung"/>
    <x v="3"/>
    <s v="111.07"/>
    <s v="111.07"/>
    <s v="1160101"/>
    <s v="Regierung und öffentlicher Sektor"/>
    <s v="Stadt Bonn: Haushaltssatzung 2013/2014"/>
    <s v="Haushaltssatzung der Bundesstadt Bonn für das Haushaltsjahr 2013/2014. Die Haushaltssatzung ist die Rechtsgrundlage für die Umsetzung des Haushaltsplans in der kommunalen Verwaltung."/>
    <s v="https://opendata.bonn.de/dataset/haushaltssatzung-20132014"/>
    <s v="6804f31e-e653-4fd1-85e9-a1003cda6cc7"/>
    <s v="http://dcat-ap.de/def/licenses/cc-zero"/>
    <s v="Stadt Bonn"/>
    <s v="gove"/>
  </r>
  <r>
    <x v="3"/>
    <x v="105"/>
    <x v="11"/>
    <s v="Satzung"/>
    <x v="3"/>
    <s v="111.07"/>
    <s v="111.07"/>
    <s v="1160101"/>
    <s v="Regierung und öffentlicher Sektor"/>
    <s v="Stadt Bonn: Haushaltssatzung 2015/2016"/>
    <s v="Haushaltssatzung der Bundesstadt Bonn für das Haushaltsjahr 2015/2016. Die Haushaltssatzung ist die Rechtsgrundlage für die Umsetzung des Haushaltsplans in der kommunalen Verwaltung."/>
    <s v="https://opendata.bonn.de/dataset/haushaltssatzung-20152016"/>
    <s v="f9a50b8a-f5fa-4c46-9797-4eec3335d212"/>
    <s v="http://dcat-ap.de/def/licenses/cc-zero"/>
    <s v="Stadt Bonn"/>
    <s v="gove"/>
  </r>
  <r>
    <x v="3"/>
    <x v="105"/>
    <x v="11"/>
    <s v="Satzung"/>
    <x v="3"/>
    <s v="111.07"/>
    <s v="111.07"/>
    <s v="1160101"/>
    <s v="Regierung und öffentlicher Sektor"/>
    <s v="Stadt Bonn: Haushaltssatzung 2017 2018"/>
    <s v="Haushaltssatzung der Bundesstadt Bonn für das Haushaltsjahr 2017/2018. Die Haushaltssatzung ist die Rechtsgrundlage für die Umsetzung des Haushaltsplans in der kommunalen Verwaltung."/>
    <s v="https://opendata.bonn.de/dataset/haushaltssatzung-2017-2018"/>
    <s v="4b312e60-d9fd-48cf-b157-035b8ffa4620"/>
    <s v="http://dcat-ap.de/def/licenses/cc-zero"/>
    <s v="Stadt Bonn"/>
    <s v="gove"/>
  </r>
  <r>
    <x v="3"/>
    <x v="106"/>
    <x v="11"/>
    <s v="Sicherungskonzept"/>
    <x v="3"/>
    <s v="111.07"/>
    <s v="111.07"/>
    <s v="1160101"/>
    <s v="Regierung und öffentlicher Sektor"/>
    <s v="Stadt Bonn: Haushaltssicherungskonzept 2015 bis 2024 HSK"/>
    <s v="Der Rat der Bundesstadt Bonn hat am 07.05.2015 den Doppelhausha lt 2015/2016 nebst Finanz- und Ergebnisplanung für die Jahre 2014 bis 2018 verabschiedet und zugleich das Haushaltssicherungskonzept (HSK) für den Zeitraum 2015 - 2024 beschlossen. Der Datensatz enthält das HSK-Konzept mit den Fortschreibungen in den folgenden Haushaltsjahren"/>
    <s v="https://opendata.bonn.de/dataset/haushaltssicherungskonzept-2015-bis-2024-hsk"/>
    <s v="a8d92dee-9fff-4d29-8eea-36212787b00d"/>
    <s v="http://dcat-ap.de/def/licenses/cc-zero"/>
    <s v="Stadt Bonn"/>
    <s v="gove"/>
  </r>
  <r>
    <x v="3"/>
    <x v="107"/>
    <x v="11"/>
    <s v="Sponsoring"/>
    <x v="3"/>
    <s v="111.07"/>
    <s v="111.07"/>
    <s v="1160101"/>
    <s v="Regierung und öffentlicher Sektor"/>
    <s v="Stadt Bonn: Sponsoringberichte"/>
    <s v="Nach den Leitlinien zum Sponsoring in der Stadt Bonn sind die Ämter_x000a_verpflichtet, jährlich eine Übersicht aller Sponsoringmaßnahmen zu_x000a_erstellen. Die hierzu erstellte Übersicht über alle Sponsoringleistungen_x000a_ab einem Wert von 5.000 EUR wird dem Ausschuss für Finanzen und_x000a_Beteiligungen und dem Hauptausschuss in analoger Anwendung der Regelungen für Spenden und Schenkungen zur Kenntnisnahme vorgelegt._x000a_Entsprechend des Ratsbeschlusses vom 15.11.2012 (DS-Nr. 1213044EB4)_x000a_wurde der Sponsoring-Vertrag dahingehend abgeändert, als sich der_x000a_Sponsor mit der Veröffentlichung der Sponsoringleistung in_x000a_öffentlicher Sitzung einverstanden erklären kann. Daher ist der_x000a_Sponsoring-Bericht ab dem Jahr 2013 sowohl in öffentlicher als auch in_x000a_nicht-öffentlicher Sitzung zu behandeln."/>
    <s v="https://opendata.bonn.de/dataset/sponsoringberichte"/>
    <s v="b2f5d21b-63fc-4016-8cde-17a638973d99"/>
    <s v="http://dcat-ap.de/def/licenses/cc-zero"/>
    <s v="Stadt Bonn"/>
    <s v="gove"/>
  </r>
  <r>
    <x v="1"/>
    <x v="96"/>
    <x v="11"/>
    <s v="Ergebnisplan"/>
    <x v="3"/>
    <s v="111.07"/>
    <s v="111.07"/>
    <s v="1160101"/>
    <s v="Regierung und öffentlicher Sektor"/>
    <s v="Stadt Köln: Teilergebnis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teilergebnisplan"/>
    <s v="d890ebcf-560c-4d2e-8791-83fa5cb176de"/>
    <s v="http://dcat-ap.de/def/licenses/cc-by"/>
    <s v="Stadt Köln"/>
    <s v="gove"/>
  </r>
  <r>
    <x v="1"/>
    <x v="97"/>
    <x v="11"/>
    <s v="Finanzplan"/>
    <x v="3"/>
    <s v="111.07"/>
    <s v="111.07"/>
    <s v="1160101"/>
    <s v="Regierung und öffentlicher Sektor"/>
    <s v="Stadt Köln: Teilfinanzplan"/>
    <s v="&lt;p&gt;Haushaltsplan 2012 der Stadt Köln. Die Werte für die Jahre 2011 bis 2015 sind lediglich Plan-Wert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teilfinanzplan"/>
    <s v="b19f9283-3156-42ff-a94c-e88ccbd84c61"/>
    <s v="http://dcat-ap.de/def/licenses/cc-by"/>
    <s v="Stadt Köln"/>
    <s v="gove"/>
  </r>
  <r>
    <x v="3"/>
    <x v="108"/>
    <x v="11"/>
    <s v="Zuwendungen Politische Gremien"/>
    <x v="4"/>
    <s v="124.05"/>
    <s v="111.02"/>
    <s v="11109"/>
    <s v="Regierung und öffentlicher Sektor"/>
    <s v="Stadt Bonn: Zuwendungen an die Ratsfraktionen"/>
    <s v="Zuwendungen (Geldleistungen) an die Fraktionen, Gruppen und Einzelstadtverordnete."/>
    <s v="https://opendata.bonn.de/dataset/zuwendungen-die-ratsfraktionen"/>
    <s v="c6defbb3-84b9-4a88-9154-8ffa7eee9494"/>
    <s v="http://dcat-ap.de/def/licenses/cc-zero"/>
    <s v="Stadt Bonn"/>
    <s v="gove"/>
  </r>
  <r>
    <x v="1"/>
    <x v="109"/>
    <x v="19"/>
    <s v="Gebäude"/>
    <x v="4"/>
    <s v="000.04"/>
    <s v="212"/>
    <s v="20"/>
    <s v="Bildung, Kultur und Sport"/>
    <s v="Stadt Köln: Universitaeten und Hochschulgebaeude in Koeln"/>
    <s v="&lt;p&gt;Universitäten und Hochschulgebäude in Koeln.&lt;/p&gt;_x000a_"/>
    <s v="https://offenedaten-koeln.de/dataset/universitaeten-und-hochschulgebaeude-koeln"/>
    <s v="7b7f8853-d636-41b8-a53c-c575108c11c1"/>
    <s v="http://dcat-ap.de/def/licenses/cc-by"/>
    <s v="Stadt Köln"/>
    <m/>
  </r>
  <r>
    <x v="1"/>
    <x v="110"/>
    <x v="19"/>
    <s v="Studierendenzahlen"/>
    <x v="1"/>
    <s v="000.04"/>
    <s v="212"/>
    <s v="20"/>
    <s v="Bildung, Kultur und Sport"/>
    <s v="Stadt Köln: Studentenzahlen FH Koeln FB 10"/>
    <s v="&lt;p&gt;Studentenzahlen aus dem Fachbereich 10 der Fachhochschule Köln rückwirkend bis in das Jahr 2004.&lt;/p&gt;&lt;ul&gt;&lt;li&gt;F10 = Fachbereich 10&lt;/li&gt;&lt;li&gt;FS = Fachsemester&lt;/li&gt;&lt;li&gt;INF = Informatik&lt;/li&gt;&lt;li&gt;ING = Ingenieurwissenschaften&lt;/li&gt;&lt;li&gt;MT = Maschinenbau&lt;/li&gt;&lt;li&gt;ET = Elektrotechnik&lt;/li&gt;&lt;li&gt;BA = Bachelor&lt;/li&gt;&lt;li&gt;D = Diplom&lt;/li&gt;&lt;/ul&gt;"/>
    <s v="https://offenedaten-koeln.de/dataset/studentenzahlen-fh-koeln-fb-10"/>
    <s v="8ca0bb75-c27e-401a-898e-af85454f93c6"/>
    <s v="http://dcat-ap.de/def/licenses/cc-by"/>
    <s v="FH Köln"/>
    <s v="educ"/>
  </r>
  <r>
    <x v="1"/>
    <x v="111"/>
    <x v="20"/>
    <s v="Baustellen"/>
    <x v="2"/>
    <s v="123.02"/>
    <s v="123"/>
    <s v="12300"/>
    <s v="Verkehr"/>
    <s v="Stadt Köln: Strecke Stadtbahn U-Bahn Koeln"/>
    <s v="&lt;p&gt;Georeferenzierte Ausgabe der Stadt- / Â U-Bahn Strecken in Koeln, aufgeschlüsselt in Teilstrecken der einzelnen Linien.&lt;/p&gt;_x000a_&lt;p&gt;Dieser Datensatz wird in unregelmäßigen Abständen aktualisiert.&lt;/p&gt;_x000a_"/>
    <s v="https://offenedaten-koeln.de/dataset/strecke-stadtbahn-u-bahn-koeln"/>
    <s v="7c17a6f0-6bd3-40ab-8734-465dd708d9b8"/>
    <s v="http://dcat-ap.de/def/licenses/cc-by"/>
    <s v="Stadt Köln"/>
    <s v="tran"/>
  </r>
  <r>
    <x v="1"/>
    <x v="112"/>
    <x v="20"/>
    <s v="Bußgelder"/>
    <x v="1"/>
    <s v="123.02"/>
    <s v="123"/>
    <s v="12300"/>
    <s v="Verkehr"/>
    <s v="Stadt Köln: Bußgelddaten Koeln 2017"/>
    <s v="&lt;p&gt;Erfasste Bußgeldtatbestände für das Jahr 2017, unter anderem nach Datum, Strasse, Fahrzeugart und Tatbestand.&lt;/p&gt;_x000a_&lt;p class=&quot;p1&quot;&gt;Eine Aufschlüsselung der Tatbestandsnummern kann über den &quot;Bundeseinheitlichen Tatbestandskatalog - Straßenverkehrsordnungswidrigkeiten&quot; eingesehen werden:Â &lt;a href=&quot;https://www.kba.de/DE/ZentraleRegister/FAER/BT_KAT_OWI/btkat_start_inhalt.html&quot;&gt;https://www.kba.de/DE/ZentraleRegister/FAER/BT_KAT_OWI/btkat_start_inhalt.html&lt;/a&gt;&lt;/p&gt;_x000a_"/>
    <s v="https://offenedaten-koeln.de/dataset/bu%C3%9Fgelddaten-koeln-2017"/>
    <s v="be05db14-9987-4b4d-b7fa-8a95aa0c9da8"/>
    <s v="http://dcat-ap.de/def/licenses/cc-by"/>
    <s v="Stadt Köln"/>
    <s v="soci"/>
  </r>
  <r>
    <x v="4"/>
    <x v="112"/>
    <x v="20"/>
    <s v="Bußgelder"/>
    <x v="4"/>
    <s v="123.02"/>
    <s v="123"/>
    <s v="12300"/>
    <s v="Verkehr"/>
    <s v="D11 Einzelnachweise Bußgelder ruhender Verkehr Kerpen"/>
    <s v="&lt;div&gt;Einzelnachweise für die Bußgelder (Ordnungswidrigkeiten) eines Jahres einer KommuneÂ sortiert nach Tagesdatum und Uhrzeit. Die Erklärung zu den Tatbestandsnummer finden Sie im &lt;a href=&quot;http://www.kba.de/DE/ZentraleRegister/FAER/BT_KAT_OWI/btkat_node.html;jsessionid=D209FB5EADAAF3EAFB6F0AA859D8A43E.live1043&quot;&gt;&lt;font color=&quot;#0066cc&quot;&gt;Bundeseinheitlichen Tatbestandskatalog&lt;/font&gt;&lt;/a&gt;.&lt;/div&gt;_x000a_"/>
    <s v="https://offenedaten.kdvz-frechen.de/dataset/d11-einzelnachweise-bu%C3%9Fgelder-ruhender-verkehr-kerpen"/>
    <s v="3b24cab3-80f6-4e84-b04d-f4d66e88ca76"/>
    <s v="http://dcat-ap.de/def/licenses/cc-by"/>
    <s v="Kerpen"/>
    <s v="tran"/>
  </r>
  <r>
    <x v="3"/>
    <x v="112"/>
    <x v="20"/>
    <s v="Bußgelder"/>
    <x v="4"/>
    <s v="123.02"/>
    <s v="123"/>
    <s v="12300"/>
    <s v="Verkehr"/>
    <s v="Stadt Bonn: Bußgelder fließender Verkehr 2016"/>
    <s v="Der Datensatz enthält die Verwarn- und Bußgelder der Geschwindigkeitsübertretungen (fließenden Straßenverkehr) im Bonner Stadtgebiet. Die Liste der Ordnungswidrigkeiten umfasst Angabe zum Tag, Ort, Zeit, Tatbestandsnummer und Verwarn- und Bußgeldhöhe für den Zeitraum 2016. Die Erklärung zu den einzelnen Tatbestandsnummern sind im bundeseinheitlichen Tatbestandskatalog aufgelistet: &lt;a href=&quot;https://www.kba.de/&quot; title=&quot;https://www.kba.de/&quot;&gt;https://www.kba.de/&lt;/a&gt;"/>
    <s v="https://opendata.bonn.de/dataset/bu%C3%9Fgelder-flie%C3%9Fender-verkehr-2016"/>
    <s v="acde1b43-d6ce-434c-bf2b-aec43bf3d815"/>
    <s v="http://dcat-ap.de/def/licenses/cc-zero"/>
    <s v="Stadt Bonn"/>
    <s v="tran"/>
  </r>
  <r>
    <x v="3"/>
    <x v="112"/>
    <x v="20"/>
    <s v="Bußgelder"/>
    <x v="4"/>
    <s v="123.02"/>
    <s v="123"/>
    <s v="12300"/>
    <s v="Verkehr"/>
    <s v="Stadt Bonn: Bußgelder fließender Verkehr 2017"/>
    <s v="Der Datensatz enthält die Verwarn- und Bußgelder der Geschwindigkeitsübertretungen (fließenden Straßenverkehr) im Bonner Stadtgebiet. Die Liste der Ordnungswidrigkeiten umfasst Angabe zum Tag, Ort, Zeit, Tatbestandsnummer und Verwarn- und Bußgeldhöhe für den Zeitraum 2017. Die Erklärung zu den einzelnen Tatbestandsnummern sind im bundeseinheitlichen Tatbestandskatalog aufgelistet: &lt;a href=&quot;https://www.kba.de/&quot; title=&quot;https://www.kba.de/&quot;&gt;https://www.kba.de/&lt;/a&gt;"/>
    <s v="https://opendata.bonn.de/dataset/bu%C3%9Fgelder-flie%C3%9Fender-verkehr-2017"/>
    <s v="204de866-e44a-4bca-abac-118a4217c755"/>
    <s v="http://dcat-ap.de/def/licenses/cc-zero"/>
    <s v="Stadt Bonn"/>
    <s v="tran"/>
  </r>
  <r>
    <x v="1"/>
    <x v="112"/>
    <x v="20"/>
    <s v="Bußgelder"/>
    <x v="4"/>
    <s v="123.02"/>
    <s v="123"/>
    <s v="12300"/>
    <s v="Verkehr"/>
    <s v="Stadt Köln: Bußgelddaten Koeln 2015"/>
    <s v="&lt;p&gt;Erfasste Bußgeldtatbestände für das Jahr 2015, unter anderem nach Datum, Strasse, Fahrzeugart und Tatbestand.&lt;/p&gt;_x000a_&lt;p&gt;Eine Aufschlüsselung der Tatbestandsnummern kann über den &quot;Bundeseinheitlichen Tatbestandskatalog - Straßenverkehrsordnungswidrigkeiten&quot; eingesehen werden:Â &lt;a href=&quot;http://www.kba.de/DE/ZentraleRegister/FAER/BT_KAT_OWI/btkat_start_inhalt.html&quot;&gt;http://www.kba.de/DE/ZentraleRegister/FAER/BT_KAT_OWI/btkat_start_inhalt...&lt;/a&gt;&lt;/p&gt;_x000a_&lt;p&gt;Â &lt;/p&gt;_x000a_"/>
    <s v="https://offenedaten-koeln.de/dataset/bu%C3%9Fgelddaten-koeln-2015"/>
    <s v="805daac4-96f1-4f85-a7cf-c77e2c63370f"/>
    <s v="http://dcat-ap.de/def/licenses/cc-by"/>
    <s v="Stadt Köln"/>
    <s v="tran"/>
  </r>
  <r>
    <x v="1"/>
    <x v="112"/>
    <x v="20"/>
    <s v="Bußgelder"/>
    <x v="4"/>
    <s v="123.02"/>
    <s v="123"/>
    <s v="12300"/>
    <s v="Verkehr"/>
    <s v="Stadt Köln: Bußgelddaten Koeln 2015 JSON"/>
    <s v="&lt;p&gt;Erfasste Bußgeldtatbestände für das Jahr 2015, unter anderem nach Datum, Strasse, Fahrzeugart und Tatbestand.&lt;/p&gt;_x000a_"/>
    <s v="https://offenedaten-koeln.de/dataset/bu%C3%9Fgelddaten-koeln-2015-json"/>
    <s v="ced74d30-e42b-4e17-a3e3-39e8b1317b6d"/>
    <s v="http://dcat-ap.de/def/licenses/cc-by"/>
    <s v="Stadt Köln"/>
    <s v="tran"/>
  </r>
  <r>
    <x v="1"/>
    <x v="112"/>
    <x v="20"/>
    <s v="Bußgelder"/>
    <x v="4"/>
    <s v="123.02"/>
    <s v="123"/>
    <s v="12300"/>
    <s v="Verkehr"/>
    <s v="Stadt Köln: Bußgelddaten Koeln 2016"/>
    <s v="&lt;p&gt;Erfasste Bußgeldtatbestände für das Jahr 2016, unter anderem nach Datum, Strasse, Fahrzeugart und Tatbestand.&lt;/p&gt;_x000a_&lt;p&gt;Eine Aufschlüsselung der Tatbestandsnummern kann über den &quot;Bundeseinheitlichen Tatbestandskatalog - Straßenverkehrsordnungswidrigkeiten&quot; eingesehen werden:Â &lt;a href=&quot;https://www.kba.de/DE/ZentraleRegister/FAER/BT_KAT_OWI/btkat_start_inhalt.html&quot;&gt;https://www.kba.de/DE/ZentraleRegister/FAER/BT_KAT_OWI/btkat_start_inhalt.html&lt;/a&gt;&lt;/p&gt;_x000a_"/>
    <s v="https://offenedaten-koeln.de/dataset/bu%C3%9Fgelddaten-koeln-2016"/>
    <s v="0973a31f-efc1-43e5-ac53-ccfa6a31efbf"/>
    <s v="http://dcat-ap.de/def/licenses/cc-by"/>
    <s v="Stadt Köln"/>
    <s v="tran"/>
  </r>
  <r>
    <x v="0"/>
    <x v="112"/>
    <x v="20"/>
    <s v="Bußgelder"/>
    <x v="1"/>
    <s v="123.02"/>
    <s v="123"/>
    <s v="12300"/>
    <s v="Verkehr"/>
    <s v="Stadt Moers: Bußgelder Fließender Verkehr Moers 2011"/>
    <s v="Die Daten enthalten die Bußgelder (Ordnungswidrigkeiten) für den fließenden Verkehr im Jahr 2011 in Moers."/>
    <s v="http://www.offenedaten.moers.de"/>
    <s v="6bcf42d4-b4a4-461b-8498-901f4dac8a5d"/>
    <s v="http://dcat-ap.de/def/licenses/dl-zero-de/2_0"/>
    <s v="Stadt Moers"/>
    <s v="tran"/>
  </r>
  <r>
    <x v="0"/>
    <x v="112"/>
    <x v="20"/>
    <s v="Bußgelder"/>
    <x v="1"/>
    <s v="123.02"/>
    <s v="123"/>
    <s v="12300"/>
    <s v="Verkehr"/>
    <s v="Stadt Moers: Bußgelder Fließender Verkehr Moers 2012"/>
    <s v="Die Daten enthalten die Bußgelder (Ordnungswidrigkeiten) für den fließenden Verkehr im Jahr 2012 in Moers."/>
    <s v="http://www.offenedaten.moers.de"/>
    <s v="f15ee1c5-0ac2-4f95-aeff-754b0afa45d2"/>
    <s v="http://dcat-ap.de/def/licenses/dl-zero-de/2_0"/>
    <s v="Stadt Moers"/>
    <s v="tran"/>
  </r>
  <r>
    <x v="0"/>
    <x v="112"/>
    <x v="20"/>
    <s v="Bußgelder"/>
    <x v="1"/>
    <s v="123.02"/>
    <s v="123"/>
    <s v="12300"/>
    <s v="Verkehr"/>
    <s v="Stadt Moers: Bußgelder Fließender Verkehr Moers 2013"/>
    <s v="Die Daten enthalten die Bußgelder (Ordnungswidrigkeiten) für den fließenden Verkehr im Jahr 2013 in Moers."/>
    <s v="http://www.offenedaten.moers.de"/>
    <s v="4044b06d-18c6-4eb1-8888-f666366218e0"/>
    <s v="http://dcat-ap.de/def/licenses/dl-zero-de/2_0"/>
    <s v="Stadt Moers"/>
    <s v="tran"/>
  </r>
  <r>
    <x v="0"/>
    <x v="112"/>
    <x v="20"/>
    <s v="Bußgelder"/>
    <x v="1"/>
    <s v="123.02"/>
    <s v="123"/>
    <s v="12300"/>
    <s v="Verkehr"/>
    <s v="Stadt Moers: Bußgelder Fließender Verkehr Moers 2014"/>
    <s v="Die Daten enthalten die Bußgelder (Ordnungswidrigkeiten) für den fließenden Verkehr im Jahr 2014 in Moers."/>
    <s v="http://www.offenedaten.moers.de"/>
    <s v="c2c042ff-1c9e-4940-9060-fede08ff0237"/>
    <s v="http://dcat-ap.de/def/licenses/dl-zero-de/2_0"/>
    <s v="Stadt Moers"/>
    <s v="tran"/>
  </r>
  <r>
    <x v="0"/>
    <x v="112"/>
    <x v="20"/>
    <s v="Bußgelder"/>
    <x v="1"/>
    <s v="123.02"/>
    <s v="123"/>
    <s v="12300"/>
    <s v="Verkehr"/>
    <s v="Stadt Moers: Bußgelder Fließender Verkehr Moers 2015"/>
    <s v="Die Daten enthalten die Bußgelder (Ordnungswidrigkeiten) für den fließenden Verkehr im Jahr 2015 in Moers."/>
    <s v="http://www.offenedaten.moers.de"/>
    <s v="9d0d4c33-f622-4e6c-821f-8f3837c70087"/>
    <s v="http://dcat-ap.de/def/licenses/dl-zero-de/2_0"/>
    <s v="Stadt Moers"/>
    <s v="tran"/>
  </r>
  <r>
    <x v="0"/>
    <x v="112"/>
    <x v="20"/>
    <s v="Bußgelder"/>
    <x v="1"/>
    <s v="123.02"/>
    <s v="123"/>
    <s v="12300"/>
    <s v="Verkehr"/>
    <s v="Stadt Moers: Bußgelder Ruhender Verkehr Moers 2011"/>
    <s v="Die Daten enthalten die Bußgelder (Ordnungswidrigkeiten) für den ruhenden Verkehr im Jahr 2011 in Moers."/>
    <s v="http://www.offenedaten.moers.de"/>
    <s v="a9f1e618-b3d3-4804-8304-c4a12ee86a10"/>
    <s v="http://dcat-ap.de/def/licenses/dl-zero-de/2_0"/>
    <s v="Stadt Moers"/>
    <s v="tran"/>
  </r>
  <r>
    <x v="0"/>
    <x v="112"/>
    <x v="20"/>
    <s v="Bußgelder"/>
    <x v="1"/>
    <s v="123.02"/>
    <s v="123"/>
    <s v="12300"/>
    <s v="Verkehr"/>
    <s v="Stadt Moers: Bußgelder Ruhender Verkehr Moers 2012"/>
    <s v="Die Daten enthalten die Bußgelder (Ordnungswidrigkeiten) für den ruhenden Verkehr im Jahr 2012 in Moers."/>
    <s v="http://www.offenedaten.moers.de"/>
    <s v="dfd6fb71-e85d-4cd2-9a9f-afa4a73a9021"/>
    <s v="http://dcat-ap.de/def/licenses/dl-zero-de/2_0"/>
    <s v="Stadt Moers"/>
    <s v="tran"/>
  </r>
  <r>
    <x v="0"/>
    <x v="112"/>
    <x v="20"/>
    <s v="Bußgelder"/>
    <x v="1"/>
    <s v="123.02"/>
    <s v="123"/>
    <s v="12300"/>
    <s v="Verkehr"/>
    <s v="Stadt Moers: Bußgelder Ruhender Verkehr Moers 2013"/>
    <s v="Die Daten enthalten die Bußgelder (Ordnungswidrigkeiten) für den ruhenden Verkehr im Jahr 2013 in Moers."/>
    <s v="http://www.offenedaten.moers.de"/>
    <s v="6c911a5a-74f4-4e58-9687-ae434ddbc4e9"/>
    <s v="http://dcat-ap.de/def/licenses/dl-zero-de/2_0"/>
    <s v="Stadt Moers"/>
    <s v="tran"/>
  </r>
  <r>
    <x v="0"/>
    <x v="112"/>
    <x v="20"/>
    <s v="Bußgelder"/>
    <x v="1"/>
    <s v="123.02"/>
    <s v="123"/>
    <s v="12300"/>
    <s v="Verkehr"/>
    <s v="Stadt Moers: Bußgelder Ruhender Verkehr Moers 2014"/>
    <s v="Die Daten enthalten die Bußgelder (Ordnungswidrigkeiten) für den ruhenden Verkehr im Jahr 2014 in Moers."/>
    <s v="http://www.offenedaten.moers.de"/>
    <s v="d5274c3b-640f-4bb5-b54a-9c904ccef9d2"/>
    <s v="http://dcat-ap.de/def/licenses/dl-zero-de/2_0"/>
    <s v="Stadt Moers"/>
    <s v="tran"/>
  </r>
  <r>
    <x v="0"/>
    <x v="112"/>
    <x v="20"/>
    <s v="Bußgelder"/>
    <x v="1"/>
    <s v="123.02"/>
    <s v="123"/>
    <s v="12300"/>
    <s v="Verkehr"/>
    <s v="Stadt Moers: Bußgelder Ruhender Verkehr Moers 2015"/>
    <s v="Die Daten enthalten die Bußgelder (Ordnungswidrigkeiten) für den ruhenden Verkehr im Jahr 2015 in Moers."/>
    <s v="http://www.offenedaten.moers.de"/>
    <s v="a5413176-635e-4b18-9e2c-abf3a3237de2"/>
    <s v="http://dcat-ap.de/def/licenses/dl-zero-de/2_0"/>
    <s v="Stadt Moers"/>
    <s v="tran"/>
  </r>
  <r>
    <x v="0"/>
    <x v="112"/>
    <x v="20"/>
    <s v="Bußgelder"/>
    <x v="1"/>
    <s v="123.02"/>
    <s v="123"/>
    <s v="12300"/>
    <s v="Verkehr"/>
    <s v="Stadt Moers: Bußgelder Fließender Verkehr Moers 2016"/>
    <s v="Die Daten enthalten die Bußgelder (Ordnungswidrigkeiten) für den fließenden Verkehr im Jahr 2016 in Moers."/>
    <s v="http://www.offenedaten.moers.de"/>
    <s v="260138b0-cec2-4034-977d-6b84f22367fa"/>
    <s v="http://dcat-ap.de/def/licenses/dl-zero-de/2_0"/>
    <s v="Stadt Moers"/>
    <m/>
  </r>
  <r>
    <x v="0"/>
    <x v="112"/>
    <x v="20"/>
    <s v="Bußgelder"/>
    <x v="1"/>
    <s v="123.02"/>
    <s v="123"/>
    <s v="12300"/>
    <s v="Verkehr"/>
    <s v="Stadt Moers: Bußgelder Ruhender Verkehr Moers 2016"/>
    <s v="Die Daten enthalten die Bußgelder (Ordnungswidrigkeiten) für den ruhenden Verkehr im Jahr 2016 in Moers."/>
    <s v="http://www.offenedaten.moers.de"/>
    <s v="ceceab84-a9c4-4465-ae95-1d9336238a1d"/>
    <s v="http://dcat-ap.de/def/licenses/dl-zero-de/2_0"/>
    <s v="Stadt Moers"/>
    <m/>
  </r>
  <r>
    <x v="3"/>
    <x v="112"/>
    <x v="20"/>
    <s v="Bußgelder"/>
    <x v="4"/>
    <s v="123.02"/>
    <s v="123"/>
    <s v="12300"/>
    <s v="Verkehr"/>
    <s v="Stadt Bonn: Verwarn- und Bußgelder ruhender Verkehr (Parkverstöße) 2017"/>
    <s v="Der Datensatz enthält die erteilten Verwarn- und Bußgelder (Knöllchen) bei Parkverstößen im Bonner Stadtgebiet. Die Liste der Ordnungswidrigkeiten ist sortiert nach Tattag, Tatzeit, Ort, Tatbestandssnummer, Höhe der Geldbuße und Fahrzeugart (PKW/ LKW). Die Erklärung zu den einzelnen Tatbestandsnummern sind im bundeseinheitlichen Tatbestandskatalog aufgelistet: &lt;a href=&quot;https://www.kba.de/&quot; title=&quot;https://www.kba.de/&quot;&gt;https://www.kba.de/&lt;/a&gt;"/>
    <s v="https://opendata.bonn.de/dataset/verwarn-und-bu%C3%9Fgelder-ruhender-verkehr-parkverst%C3%B6%C3%9Fe-2017"/>
    <s v="e9cb67a8-17d0-41c0-aa9a-c12008c336cc"/>
    <s v="http://dcat-ap.de/def/licenses/cc-zero"/>
    <s v="Stadt Bonn"/>
    <s v="tran"/>
  </r>
  <r>
    <x v="1"/>
    <x v="112"/>
    <x v="20"/>
    <s v="Bußgelder"/>
    <x v="1"/>
    <s v="123.02"/>
    <s v="123"/>
    <s v="12300"/>
    <s v="Verkehr"/>
    <s v="Stadt Köln: Geschwindigkeitsueberwachung Koeln 2017"/>
    <s v="&lt;p&gt;Erfasste Bußgeldtatbestände der städtischen Geschwindigkeitsüberwachung für das Jahr 2017.&lt;/p&gt;_x000a_&lt;blockquote&gt;&lt;p&gt;Info:&lt;/p&gt;_x000a_&lt;p&gt;Datensatzaufbau der 12 Monatsdateien 2017_01.csvÂ  u.s.w. mit Vorgangsdaten (7 Datenfelder):&lt;/p&gt;_x000a_&lt;p&gt;(1) Vorfallsdatum,&lt;br /&gt;_x000a_(2) Vorfallsuhrzeit (&quot;Â Â  5&quot; = 00:05; &quot; 335&quot; = 03:35; &quot;1211&quot; = 12:11)&lt;br /&gt;_x000a_(3) Ortskürzel (bei dt. Kennzeichen, ansonsten bis zum ersten Bindestrich oder blank),&lt;br /&gt;_x000a_(4) Geschwindigkeit,&lt;br /&gt;_x000a_(5) Überschreitung,&lt;br /&gt;_x000a_(6) Fahrzeugart,&lt;br /&gt;_x000a_(7) Standortkürzel.&lt;/p&gt;_x000a_&lt;/blockquote&gt;_x000a_&lt;p&gt;&lt;strong&gt;Dabei gilt: Enthalten sind nur die Geschwindigkeits- und Rotlichtfälle, die von der Datenerfassung des Ordnungs- und Verkehrsdienstes erfasst wurden. Über 20.000 Geschwindigkeitsfälle der Polizei fehlen.&lt;/strong&gt;&lt;/p&gt;_x000a_&lt;blockquote&gt;&lt;p&gt;Info:&lt;/p&gt;_x000a_&lt;p&gt;Für die Spalte &quot;fahrzeugart&quot; gilt: (mögliche Merkmalsausprägungen)&lt;/p&gt;_x000a_&lt;p&gt;01aÂ KraftradÂ Â Â Â Â Â Â Â Â Â Â Â Â Â Â Â Â Â Â Â Â Â Â Â Â Â Â Â Â Â Â Â Â Â Â Â Â Â Â Â Â &lt;br /&gt;_x000a_02aÂ LeichtkraftradÂ Â Â Â Â Â Â Â Â Â Â Â Â Â Â Â Â Â Â Â Â Â Â Â Â Â Â Â Â Â Â Â Â Â Â &lt;br /&gt;_x000a_03aÂ KleinkraftradÂ Â Â Â Â Â Â Â Â Â Â Â Â Â Â Â Â Â Â Â Â Â Â Â Â Â Â Â Â Â Â Â Â Â Â Â &lt;br /&gt;_x000a_04aÂ PkwÂ Â Â Â Â Â Â Â Â Â Â Â Â Â Â Â Â Â Â Â Â Â Â Â Â Â Â Â Â Â Â Â Â Â Â Â Â Â Â Â Â Â Â Â Â Â &lt;br /&gt;_x000a_05aÂ Pkw mit AnhängerÂ Â Â Â Â Â Â Â Â Â Â Â Â Â Â Â Â Â Â Â Â Â Â Â Â Â Â Â Â Â Â Â Â &lt;br /&gt;_x000a_06aÂ Lkw über 3,5 t bis 7,5 t zGGÂ Â Â Â Â Â Â Â Â Â Â Â Â Â Â Â Â Â Â Â Â &lt;br /&gt;_x000a_06bÂ LKW über 7,5 t zGGÂ Â Â Â Â Â Â Â Â Â Â Â Â Â Â Â Â Â Â Â Â Â Â Â Â Â Â Â Â Â Â &lt;br /&gt;_x000a_06cÂ LKW bis 3,5 t zGGÂ Â Â Â Â Â Â Â Â Â Â Â Â Â Â Â Â Â Â Â Â Â Â Â Â Â Â Â Â Â Â Â &lt;br /&gt;_x000a_06dÂ Wohnmobil über 3,5 t bis 7,5 tÂ Â Â Â Â Â Â Â Â Â Â Â Â Â Â Â Â Â Â &lt;br /&gt;_x000a_07aÂ LKW bis 3,5 t zGG mit AnhängerÂ Â Â Â Â Â Â Â Â Â Â Â Â Â Â Â Â Â Â &lt;br /&gt;_x000a_08aÂ KraftomnibusÂ Â Â Â Â Â Â Â Â Â Â Â Â Â Â Â Â Â Â Â Â Â Â Â Â Â Â Â Â Â Â Â Â Â Â Â Â &lt;br /&gt;_x000a_08bÂ Kraftomnibus mit FahrgästenÂ Â Â Â Â Â Â Â Â Â Â Â Â Â Â Â Â Â Â Â Â Â &lt;br /&gt;_x000a_09aÂ Kraftomnibus mit AnhängerÂ Â Â Â Â Â Â Â Â Â Â Â Â Â Â Â Â Â Â Â Â Â Â Â &lt;br /&gt;_x000a_10aÂ SattelzugmaschineÂ Â Â Â Â Â Â Â Â Â Â Â Â Â Â Â Â Â Â Â Â Â Â Â Â Â Â Â Â Â Â Â &lt;br /&gt;_x000a_11aÂ SattelzugÂ Â Â Â Â Â Â Â Â Â Â Â Â Â Â Â Â Â Â Â Â Â Â Â Â Â Â Â Â Â Â Â Â Â Â Â Â Â Â Â &lt;br /&gt;_x000a_11bÂ Sattelzug kennz.pfl. mit gefährl. GüternÂ Â Â Â Â Â Â Â Â &lt;br /&gt;_x000a_12aÂ Land-/Forstwirtschaftl. ZugmaschineÂ Â Â Â Â Â Â Â Â Â Â Â Â Â &lt;br /&gt;_x000a_13aÂ Land-/Forstwirtschaftl. Zugmaschine mit AnhängerÂ &lt;br /&gt;_x000a_99aÂ Sonstige FahrzeugeÂ Â &lt;/p&gt;_x000a_&lt;/blockquote&gt;_x000a_&lt;p&gt;Für die Spalte &quot;standort&quot; werden drei separate Standorttabellen (Stationärstandorte.csv, Mobilstandorte.csv und Kombistandort_Geschwindigkeit-und_oder_Rotlichtfäelle.csv) mit folgenden 6 Angaben geliefert:&lt;/p&gt;_x000a_&lt;blockquote&gt;&lt;p&gt;(1) Standortkürzel (wie in Datentabelle),&lt;br /&gt;_x000a_(2) erlaubte Geschw. PKW,&lt;br /&gt;_x000a_(3) erlaubte Geschw. LKW,&lt;br /&gt;_x000a_(4) Stadtteil Tatort (tw. beginnend mit zwei Buchstaben = alternativ Standortcode),&lt;br /&gt;_x000a_(5) Tatstraße mit Hausnummer,&lt;br /&gt;_x000a_(6) Fahrtrichtung.&lt;/p&gt;_x000a_&lt;/blockquote&gt;_x000a_&lt;p&gt;Â &lt;/p&gt;_x000a_"/>
    <s v="https://offenedaten-koeln.de/dataset/geschwindigkeitsueberwachung-koeln-2017"/>
    <s v="d367488b-fe8c-42ac-822d-113951831ead"/>
    <s v="http://dcat-ap.de/def/licenses/cc-by"/>
    <s v="Stadt Köln"/>
    <s v="tran"/>
  </r>
  <r>
    <x v="3"/>
    <x v="113"/>
    <x v="20"/>
    <s v="Fahrzeugzulassungen"/>
    <x v="4"/>
    <s v="123.01"/>
    <s v="123"/>
    <s v="12300"/>
    <s v="Verkehr"/>
    <s v="Stadt Bonn: Bestandszahlen Fahrzeugzulassungen (KFZ) 2015"/>
    <s v="Die Tabelle enthält die monatlichen Bestandzahlen für das Jahr 2015 aufgeteilt nach Benutzern, Postleitzahlen, Fahrzeugtyp, Stadtbezirk sowie Gesamtbestand."/>
    <s v="https://opendata.bonn.de/dataset/bestandszahlen-fahrzeugzulassungen-kfz-2015"/>
    <s v="e487d6da-da67-4eea-866f-5d79cbf65e69"/>
    <s v="http://dcat-ap.de/def/licenses/cc-zero"/>
    <s v="Stadt Bonn"/>
    <s v="tran"/>
  </r>
  <r>
    <x v="3"/>
    <x v="113"/>
    <x v="20"/>
    <s v="Fahrzeugzulassungen"/>
    <x v="4"/>
    <s v="123.01"/>
    <s v="123"/>
    <s v="12300"/>
    <s v="Verkehr"/>
    <s v="Stadt Bonn: Bestandszahlen Fahrzeugzulassungen (KFZ) 2016"/>
    <s v="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Darstellung bitte beachten, dass die Fahrzeugzahlen auch Firmenfahrzeuge (Flottenfahrzeuge) enthält."/>
    <s v="https://opendata.bonn.de/dataset/bestandszahlen-fahrzeugzulassungen-kfz-2016"/>
    <s v="b32a0609-3ef2-4936-a0db-6e13899eaa02"/>
    <s v="http://dcat-ap.de/def/licenses/cc-zero"/>
    <s v="Stadt Bonn"/>
    <s v="tran"/>
  </r>
  <r>
    <x v="3"/>
    <x v="113"/>
    <x v="20"/>
    <s v="Fahrzeugzulassungen"/>
    <x v="4"/>
    <s v="123.01"/>
    <s v="123"/>
    <s v="12300"/>
    <s v="Verkehr"/>
    <s v="Stadt Bonn: Bestandszahlen Fahrzeugzulassungen (KFZ) 2017"/>
    <s v="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Auswertung bitte berücksichtigen, dass die Fahrzeugzahlen auch Firmenfahrzeuge (Flottenfahrzeuge) umfassen.&lt;br /&gt;&lt;br /&gt;_x000a__x000a_FAQ-Hinweis zu den Errechnung der Gesamtzahlen: Die jeweilige Gesamtzahl ergibt sich nicht nur durch monatliche Summen. Gerechnet werden auch Abmeldungen von Fahrzeugen bis zum jeweiligen Monatsende, was eine bereinigte Gesamtzahl ergibt."/>
    <s v="https://opendata.bonn.de/dataset/bestandszahlen-fahrzeugzulassungen-kfz-2017"/>
    <s v="57bb605c-2c34-413b-8d53-e5001d0e11ab"/>
    <s v="http://dcat-ap.de/def/licenses/cc-zero"/>
    <s v="Stadt Bonn"/>
    <s v="tran"/>
  </r>
  <r>
    <x v="1"/>
    <x v="114"/>
    <x v="20"/>
    <s v="Kennzahlen"/>
    <x v="4"/>
    <s v="123.01"/>
    <s v="123"/>
    <s v="12300"/>
    <s v="Verkehr"/>
    <s v="Stadt Köln: KFZ Bestand Koeln"/>
    <s v="&lt;p&gt;Auflistung des KFZ Bestandes in Köln nach den Kriterien Alter, Antriebsart, Art, Erstzulassung, Geschlecht Halter, Halterzulassung, Hersteller, Nutzungsart und Schadstorrgruppe. Die Daten reichen bis ins Jahr 2005 zurück und werden jährlich aktualisiert&lt;/p&gt;_x000a_&lt;p&gt;Â &lt;/p&gt;_x000a_"/>
    <s v="https://offenedaten-koeln.de/dataset/kfz-bestand-koeln"/>
    <s v="fc551c2d-ef6f-45d1-a3e8-1225f2765206"/>
    <s v="http://dcat-ap.de/def/licenses/cc-by"/>
    <s v="Stadt Köln"/>
    <s v="tran"/>
  </r>
  <r>
    <x v="1"/>
    <x v="114"/>
    <x v="20"/>
    <s v="Kennzahlen"/>
    <x v="1"/>
    <s v="123.01"/>
    <s v="123"/>
    <s v="12300"/>
    <s v="Verkehr"/>
    <s v="Stadt Köln: Zugelassene Kraftfahrzeuge"/>
    <s v="&lt;p&gt;Zugelassene Kraftfahrzeuge nach Fahrzeugart und Pkw-Dichte, aufgeteilt in Stadtteile, Stadtbezirke und die gesamte Stadt Köln.&lt;/p&gt;_x000a__x000a_&lt;p&gt;Â &lt;/p&gt;_x000a__x000a_&lt;p&gt;Quelle: Stadt Köln - Amt für Stadtentwicklung und Statistik (Statistisches Informationssystem)&lt;/p&gt;_x000a_"/>
    <s v="https://offenedaten-koeln.de/dataset/zugelassene-kraftfahrzeuge"/>
    <s v="d156b686-bada-4e2f-abb1-453f7aa367b2"/>
    <s v="http://dcat-ap.de/def/licenses/cc-by"/>
    <s v="Stadt Köln"/>
    <s v="tran"/>
  </r>
  <r>
    <x v="1"/>
    <x v="115"/>
    <x v="20"/>
    <s v="KFZ-Bestand"/>
    <x v="1"/>
    <s v="123.01"/>
    <s v="123"/>
    <s v="12300"/>
    <s v="Verkehr"/>
    <s v="Stadt Köln: KFZ Statistik Koeln"/>
    <s v="&lt;p&gt;StatistischeÂ Daten zu KFZ Anzahl und Quote in Kolen innerhalb derÂ unterschiedlicherÂ räumlicherÂ Ebenen: Stadtteil, Stadtviertel, Stadtbezirk, und Gesamtstadt.&lt;/p&gt;_x000a_&lt;p&gt;&lt;strong&gt;Zeitbezug: 31.12.2017&lt;/strong&gt;&lt;/p&gt;_x000a_&lt;p&gt;&lt;strong&gt;Visualisierung:Â &lt;/strong&gt;&lt;a href=&quot;http://www.stadt-koeln.de/politik-und-verwaltung/statistik/statistische-daten-thematische-karte&quot;&gt;http://www.stadt-koeln.de/politik-und-verwaltung/statistik/statistische-...&lt;/a&gt;&lt;/p&gt;_x000a_&lt;p&gt;Felder:&lt;/p&gt;_x000a_&lt;ul&gt;_x000a_&lt;li&gt;OBJECTIDÂ ( type: esriFieldTypeOID , alias: OBJECTID )&lt;/li&gt;_x000a_&lt;li&gt;NUMMERÂ ( type: esriFieldTypeString , alias: Nummer , length: 1 )&lt;/li&gt;_x000a_&lt;li&gt;NAMEÂ ( type: esriFieldTypeString , alias: Name , length: 40 )&lt;/li&gt;_x000a_&lt;li&gt;SHAPEÂ ( type: esriFieldTypeGeometry , alias: Shape )&lt;/li&gt;_x000a_&lt;li&gt;KFZ_AAÂ ( type: esriFieldTypeInteger , alias: KFZ )&lt;/li&gt;_x000a_&lt;li&gt;PKW_AAÂ ( type: esriFieldTypeInteger , alias: PKW )&lt;/li&gt;_x000a_&lt;li&gt;PRIV_PKW_AAÂ ( type: esriFieldTypeInteger , alias: Privat PKW )&lt;/li&gt;_x000a_&lt;li&gt;KFZ_APÂ ( type: esriFieldTypeDouble , alias: KFZ Quote )&lt;/li&gt;_x000a_&lt;li&gt;PKW_APÂ ( type: esriFieldTypeDouble , alias: PKW Quote )&lt;/li&gt;_x000a_&lt;li&gt;PRIV_PKW_APÂ ( type: esriFieldTypeDouble , alias: Privat PKW Quote )&lt;/li&gt;_x000a_&lt;li&gt;KFZ_HAÂ ( type: esriFieldTypeInteger , alias: KFZ (hist.) )&lt;/li&gt;_x000a_&lt;li&gt;PKW_HAÂ ( type: esriFieldTypeInteger , alias: PKW (hist.) )&lt;/li&gt;_x000a_&lt;li&gt;PRIV_PKW_HAÂ ( type: esriFieldTypeInteger , alias: Privat PKW (hist.) )&lt;/li&gt;_x000a_&lt;li&gt;KFZ_HPÂ ( type: esriFieldTypeDouble , alias: KFZ Quote (hist.) )&lt;/li&gt;_x000a_&lt;li&gt;PKW_HPÂ ( type: esriFieldTypeDouble , alias: PKW Quote (hist.) )&lt;/li&gt;_x000a_&lt;li&gt;PRIV_PKW_HPÂ ( type: esriFieldTypeDouble , alias: Privat PKW Quote (hist.) )&lt;/li&gt;_x000a_&lt;li&gt;SHAPE.AREAÂ ( type: esriFieldTypeDouble , alias: SHAPE.AREA )&lt;/li&gt;_x000a_&lt;li&gt;SHAPE.LENÂ ( type: esriFieldTypeDouble , alias: SHAPE.LEN )&lt;/li&gt;_x000a_&lt;/ul&gt;_x000a_&lt;p&gt;Â &lt;/p&gt;_x000a_"/>
    <s v="https://offenedaten-koeln.de/dataset/kfz-statistik-koeln"/>
    <s v="c1d7a451-f202-4602-ad0b-fe9edd68041d"/>
    <s v="http://dcat-ap.de/def/licenses/cc-by"/>
    <s v="Stadt Köln"/>
    <s v="soci"/>
  </r>
  <r>
    <x v="3"/>
    <x v="116"/>
    <x v="20"/>
    <s v="Lärm"/>
    <x v="1"/>
    <s v="123.01"/>
    <s v="123"/>
    <s v="12300"/>
    <s v="Verkehr"/>
    <s v="Stadt Bonn: Lärmpegel Straßen 24 Stunden"/>
    <s v="Der Datensatz liefert den mittlerer Lärmpegel des ganzen Jahres (Stand 2012). Der resultierenden Lärmpegel wird in dB(A) angegeben."/>
    <s v="https://opendata.bonn.de/dataset/l%C3%A4rmpegel-stra%C3%9Fen-24-stunden"/>
    <s v="4c2ad188-f29f-41b2-96b5-81ce71730bd8"/>
    <s v="http://dcat-ap.de/def/licenses/cc-zero"/>
    <s v="Stadt Bonn"/>
    <s v="soci"/>
  </r>
  <r>
    <x v="3"/>
    <x v="116"/>
    <x v="20"/>
    <s v="Lärm"/>
    <x v="1"/>
    <s v="123.01"/>
    <s v="123"/>
    <s v="12300"/>
    <s v="Verkehr"/>
    <s v="Stadt Bonn: Lärmpegel Straßen Nacht"/>
    <s v="Der Datensatz liefert den Lärmpegel der Straßen bei Nacht (Stand 2012). Der resultierenden Lärmpegel wird in dB(A) angegeben"/>
    <s v="https://opendata.bonn.de/dataset/l%C3%A4rmpegel-stra%C3%9Fen-nacht"/>
    <s v="ad6ecfde-6c96-46b0-80c5-d6a91bba7654"/>
    <s v="http://dcat-ap.de/def/licenses/cc-zero"/>
    <s v="Stadt Bonn"/>
    <s v="soci"/>
  </r>
  <r>
    <x v="0"/>
    <x v="116"/>
    <x v="20"/>
    <s v="Lärm"/>
    <x v="2"/>
    <s v="123.01"/>
    <s v="123"/>
    <s v="12300"/>
    <s v="Verkehr"/>
    <s v="Stadt Moers: Lärmkartierung"/>
    <s v="Der Datensatz enthält die Geodaten (in WGS 84 ) zur räumlichen Ausdehnung des Straßenverkehrslärms und den Hauptlärmquellen in Moers._x000a_Die PDF-Dateien zur Lärmkartierung und weitere Informationen finden Sie auf unserer [Seite zur Lärmkartierung für Moers.](https://www.moers.de/de/stadtentwicklung/laermkartierung-fuer-stadt-moers/)"/>
    <s v="http://www.offenedaten.moers.de"/>
    <s v="5e425919-8818-4edb-96d2-839c6f4a3e8b"/>
    <s v="http://dcat-ap.de/def/licenses/dl-zero-de/2_0"/>
    <s v="Stadt Moers"/>
    <s v="envi"/>
  </r>
  <r>
    <x v="1"/>
    <x v="116"/>
    <x v="20"/>
    <s v="Lärm"/>
    <x v="2"/>
    <s v="123.01"/>
    <s v="123"/>
    <s v="12300"/>
    <s v="Verkehr"/>
    <s v="Stadt Köln: Umgebungslaerm Tag Koeln"/>
    <s v="&lt;p&gt;Lärmpegel bei Tag in KölnÂ nach diversen Filterkriterien, wie z.B. Straße, Schiene oder Industrie.&lt;/p&gt;_x000a_&lt;p&gt;Eine auf diesen Daten aufbauende Visualisierung inklusive Filtermöglichkeiten kann hier aufgerufen werden:Â &lt;/p&gt;_x000a_&lt;p&gt;&lt;a href=&quot;http://www.stadt-koeln.de/leben-in-koeln/umwelt-tiere/laerm/laermpegelsucheÂ &quot;&gt;http://www.stadt-koeln.de/leben-in-koeln/umwelt-tiere/laerm/laermpegelsu...&lt;/a&gt;&lt;/p&gt;_x000a_&lt;p&gt;&lt;strong&gt;Information zu den Ressourcen &quot;Schiene&quot;:&lt;/strong&gt;&lt;/p&gt;_x000a_&lt;p&gt;&lt;strong&gt;Copyright: Eisenbahn-Bundesamt; Nutzungsbedingungen: Dieser Datensatz kann gemäß der â€žNutzungsbestimmungen für die Bereitstellung von Geodaten des Bundesâ€œ (&lt;a href=&quot;http://www.geodatenzentrum.de/docpdf/geonutzv.pdf&quot;&gt;http://www.geodatenzentrum.de/docpdf/geonutzv.pdf&lt;/a&gt;) genutzt werden.&lt;/strong&gt;&lt;/p&gt;_x000a_&lt;p&gt;&lt;strong&gt;Die Lärmkarten für Eisenbahnstrecken des Bundes werden vom Eisenbahn-Bundesamt erstellt. Diese Karten finden Sie unter &lt;/strong&gt;&lt;a href=&quot;http://www.eba.bund.de/kartendienst&quot;&gt;www.eba.bund.de/kartendienst&lt;/a&gt;&lt;/p&gt;_x000a_&lt;p&gt;Â &lt;/p&gt;_x000a_&lt;p&gt;(&lt;a href=&quot;http://laermkartierung1.eisenbahn-bundesamt.de/cgi-bin/mapserv64/mapserv.fcgi?map=c:/srv/mapfiles/isophone.map&amp;amp;REQUEST=GetCapabilities&amp;amp;SERVICE=WMS&amp;amp;VERSION=1.1.1&quot;&gt;http://laermkartierung1.eisenbahn-bundesamt.de/cgi-bin/mapserv64/mapserv.fcgi?map=c:/srv/mapfiles/isophone.map&amp;amp;REQUEST=GetCapabilities&amp;amp;SERVICE=WMS&amp;amp;VERSION=1.1.1&lt;/a&gt;)&lt;/p&gt;_x000a_&lt;p&gt;Â &lt;/p&gt;_x000a_"/>
    <s v="https://offenedaten-koeln.de/dataset/umgebungslaerm-tag-koeln"/>
    <s v="cb0b9445-2bd7-4085-8b3f-4d8adc20d6c1"/>
    <s v="http://dcat-ap.de/def/licenses/cc-by"/>
    <s v="Stadt Köln"/>
    <s v="envi"/>
  </r>
  <r>
    <x v="1"/>
    <x v="116"/>
    <x v="20"/>
    <s v="Lärm"/>
    <x v="4"/>
    <s v="123.01"/>
    <s v="123"/>
    <s v="12300"/>
    <s v="Verkehr"/>
    <s v="Stadt Köln: Umgebungslaerm Nacht Koeln"/>
    <s v="&lt;p&gt;Lärmpegel bei Nacht in KölnÂ nach diversen Filterkriterien, wie z.B. Straße, Schiene oder Industrie.&lt;/p&gt;_x000a_&lt;p&gt;Eine auf diesen Daten aufbauende Visualisierung inklusive Filtermöglichkeiten kann hier aufgerufen werden:Â &lt;/p&gt;_x000a_&lt;p&gt;&lt;a href=&quot;http://www.stadt-koeln.de/leben-in-koeln/umwelt-tiere/laerm/laermpegelsuche&quot;&gt;http://www.stadt-koeln.de/leben-in-koeln/umwelt-tiere/laerm/laermpegelsuche&lt;/a&gt;Â &lt;/p&gt;_x000a_&lt;p&gt;&lt;strong&gt;Information zu den Ressourcen &quot;Schiene&quot;:&lt;/strong&gt;&lt;/p&gt;_x000a_&lt;p&gt;&lt;strong&gt;Copyright: Eisenbahn-Bundesamt; Nutzungsbedingungen: Dieser Datensatz kann gemäß der â€žNutzungsbestimmungen für die Bereitstellung von Geodaten des Bundesâ€œ (&lt;a href=&quot;http://www.geodatenzentrum.de/docpdf/geonutzv.pdf&quot;&gt;http://www.geodatenzentrum.de/docpdf/geonutzv.pdf&lt;/a&gt;) genutzt werden.&lt;/strong&gt;&lt;/p&gt;_x000a_&lt;p&gt;&lt;strong&gt;Die Lärmkarten für Eisenbahnstrecken des Bundes werden vom Eisenbahn-Bundesamt erstellt. Diese Karten finden Sie unter &lt;/strong&gt;&lt;a href=&quot;http://www.eba.bund.de/kartendienst&quot;&gt;www.eba.bund.de/kartendienst&lt;/a&gt;&lt;/p&gt;_x000a_&lt;p&gt;Â &lt;/p&gt;_x000a_&lt;p&gt;(&lt;a href=&quot;http://laermkartierung1.eisenbahn-bundesamt.de/cgi-bin/mapserv64/mapserv.fcgi?map=c:/srv/mapfiles/isophone.map&amp;amp;REQUEST=GetCapabilities&amp;amp;SERVICE=WMS&amp;amp;VERSION=1.1.1&quot;&gt;http://laermkartierung1.eisenbahn-bundesamt.de/cgi-bin/mapserv64/mapserv.fcgi?map=c:/srv/mapfiles/isophone.map&amp;amp;REQUEST=GetCapabilities&amp;amp;SERVICE=WMS&amp;amp;VERSION=1.1.1&lt;/a&gt;)&lt;/p&gt;_x000a_&lt;p&gt;Â &lt;/p&gt;_x000a_"/>
    <s v="https://offenedaten-koeln.de/dataset/umgebungslaerm-nacht-koeln"/>
    <s v="9d60ae22-6fe4-45c0-a7f0-cca403d21301"/>
    <s v="http://dcat-ap.de/def/licenses/cc-by"/>
    <s v="Stadt Köln"/>
    <m/>
  </r>
  <r>
    <x v="3"/>
    <x v="117"/>
    <x v="20"/>
    <s v="Messstellen"/>
    <x v="4"/>
    <s v="123.01"/>
    <s v="123"/>
    <s v="12300"/>
    <s v="Verkehr"/>
    <s v="Stadt Bonn: Messstellen der mobilen Geschwindigkeitsüberwachung"/>
    <s v="Im Datenbestand sind nach Kalenderwochen die Straßen aufgeführt, in denen mobile Geschwindigkeitskontrollen durch die Stadt Bonn durchgeführt werden. Die Liste wird ohne Gewähr auf dauerhafte Vollständigkeit herausgegeben, da sich aus aktuellen Gründen Änderungen ergeben können. &lt;br /&gt;&lt;br /&gt;Ein künftiges maschinenlesbares Datenformat ist in die Planungen aufgenommen."/>
    <s v="https://opendata.bonn.de/dataset/messstellen-der-mobilen-geschwindigkeits%C3%BCberwachung"/>
    <s v="d477f290-fc69-4e3f-87c3-1658d2428058"/>
    <s v="http://dcat-ap.de/def/licenses/cc-zero"/>
    <s v="Stadt Bonn"/>
    <s v="tran"/>
  </r>
  <r>
    <x v="3"/>
    <x v="117"/>
    <x v="20"/>
    <s v="Messstellen"/>
    <x v="4"/>
    <s v="123.01"/>
    <s v="123"/>
    <s v="12300"/>
    <s v="Verkehr"/>
    <s v="Stadt Bonn: Verkehrsdaten PKW LKW Bus SDR Messergebnisse 2016"/>
    <s v="Der Datensatz enthält die Messergebnisse der Verkehrsdatenerfassungen motorisierter Fahrzeuge in einzelnen Straßen mit dem Seitenradarmesssystem (SDR &lt;a href=&quot;http://www.datacollect.com&quot; title=&quot;http://www.datacollect.com&quot;&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
    <s v="https://opendata.bonn.de/dataset/verkehrsdaten-pkw-lkw-bus-sdr-messergebnisse-2016"/>
    <s v="cd07525f-39d9-40da-9c53-d8094c1fc919"/>
    <s v="http://dcat-ap.de/def/licenses/cc-zero"/>
    <s v="Stadt Bonn"/>
    <s v="tran"/>
  </r>
  <r>
    <x v="3"/>
    <x v="117"/>
    <x v="20"/>
    <s v="Messstellen"/>
    <x v="4"/>
    <s v="123.01"/>
    <s v="123"/>
    <s v="12300"/>
    <s v="Verkehr"/>
    <s v="Stadt Bonn: Verkehrsdaten PKW LKW Bus SDR Messergebnisse 2017"/>
    <s v="+++ Der Datenbestand wird derzeit überarbeitet und wird erneut bereitgestellt +++ Der Datensatz enthält die Messergebnisse der Verkehrsdatenerfassungen motorisierter Fahrzeuge in einzelnen Straßen mit dem Seitenradarmesssystem (SDR &lt;a href=&quot;http://www.datacollect.com&quot; title=&quot;http://www.datacollect.com&quot;&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
    <s v="https://opendata.bonn.de/dataset/verkehrsdaten-pkw-lkw-bus-sdr-messergebnisse-2017"/>
    <s v="4d499672-0c47-4ec8-a2e3-1b030e16b5ac"/>
    <s v="http://dcat-ap.de/def/licenses/cc-zero"/>
    <s v="Stadt Bonn"/>
    <s v="tran"/>
  </r>
  <r>
    <x v="0"/>
    <x v="117"/>
    <x v="20"/>
    <s v="Messstellen"/>
    <x v="4"/>
    <s v="123.01"/>
    <s v="123"/>
    <s v="12300"/>
    <s v="Verkehr"/>
    <s v="Stadt Moers: Beleuchtete Bereiche während der Nachtabschaltung"/>
    <s v="Der Datensatz enthält die beleuchteten Bereiche während der Nachtabschaltung. Die Aktualisierung erfolgt bei Veränderung."/>
    <s v="http://www.offenedaten.moers.de"/>
    <s v="9a1a77ed-d916-480a-a0c2-b90dc71c8732"/>
    <s v="http://dcat-ap.de/def/licenses/dl-zero-de/2_0"/>
    <s v="Stadt Moers"/>
    <s v="tran"/>
  </r>
  <r>
    <x v="0"/>
    <x v="117"/>
    <x v="20"/>
    <s v="Messstellen"/>
    <x v="4"/>
    <s v="123.01"/>
    <s v="123"/>
    <s v="12300"/>
    <s v="Verkehr"/>
    <s v="Stadt Moers: Verkehrszählung Ackerstraße"/>
    <s v="Der Datensatz enthält die Daten zur Verkehrszählung Ackerstraße vom 05. bis 07.11.2014"/>
    <s v="http://www.offenedaten.moers.de"/>
    <s v="f66488ce-50ea-47f8-be30-72d446b5d3bb"/>
    <s v="http://dcat-ap.de/def/licenses/dl-zero-de/2_0"/>
    <s v="Stadt Moers"/>
    <s v="tran"/>
  </r>
  <r>
    <x v="0"/>
    <x v="117"/>
    <x v="20"/>
    <s v="Messstellen"/>
    <x v="4"/>
    <s v="123.01"/>
    <s v="123"/>
    <s v="12300"/>
    <s v="Verkehr"/>
    <s v="Stadt Moers: Verkehrszählung Aubruchsweg"/>
    <s v="Der Datensatz enthält die Daten zur Verkehrszählung Aubruchsweg vom 20. bis 22.10.2014"/>
    <s v="http://www.offenedaten.moers.de"/>
    <s v="b72a9c7d-942d-49a8-8140-fca96b3cd924"/>
    <s v="http://dcat-ap.de/def/licenses/dl-zero-de/2_0"/>
    <s v="Stadt Moers"/>
    <s v="tran"/>
  </r>
  <r>
    <x v="0"/>
    <x v="117"/>
    <x v="20"/>
    <s v="Messstellen"/>
    <x v="4"/>
    <s v="123.01"/>
    <s v="123"/>
    <s v="12300"/>
    <s v="Verkehr"/>
    <s v="Stadt Moers: Verkehrszählung Boschheideweg"/>
    <s v="Der Datensatz enthält die Daten zur Verkehrszählung Boschheideweg vom 24. bis 26.11.2014"/>
    <s v="http://www.offenedaten.moers.de"/>
    <s v="d91264cc-d216-4213-983d-b5f0a1ce1b78"/>
    <s v="http://dcat-ap.de/def/licenses/dl-zero-de/2_0"/>
    <s v="Stadt Moers"/>
    <s v="tran"/>
  </r>
  <r>
    <x v="0"/>
    <x v="117"/>
    <x v="20"/>
    <s v="Messstellen"/>
    <x v="4"/>
    <s v="123.01"/>
    <s v="123"/>
    <s v="12300"/>
    <s v="Verkehr"/>
    <s v="Stadt Moers: Verkehrszählung Endstraße"/>
    <s v="Der Datensatz enthält die Daten zur Verkehrszählung Endstraße vom 03. bis 05.11.2014"/>
    <s v="http://www.offenedaten.moers.de"/>
    <s v="a09a8260-df48-4627-a688-7e308135e9c2"/>
    <s v="http://dcat-ap.de/def/licenses/dl-zero-de/2_0"/>
    <s v="Stadt Moers"/>
    <s v="tran"/>
  </r>
  <r>
    <x v="0"/>
    <x v="117"/>
    <x v="20"/>
    <s v="Messstellen"/>
    <x v="4"/>
    <s v="123.01"/>
    <s v="123"/>
    <s v="12300"/>
    <s v="Verkehr"/>
    <s v="Stadt Moers: Verkehrszählung Eupener Straße"/>
    <s v="Der Datensatz enthält die Daten zur Verkehrszählung Eupener Straße vom 04. bis 06.06.2014"/>
    <s v="http://www.offenedaten.moers.de"/>
    <s v="50435f5d-5152-4f43-99b1-67d0dfd3d863"/>
    <s v="http://dcat-ap.de/def/licenses/dl-zero-de/2_0"/>
    <s v="Stadt Moers"/>
    <s v="tran"/>
  </r>
  <r>
    <x v="0"/>
    <x v="117"/>
    <x v="20"/>
    <s v="Messstellen"/>
    <x v="4"/>
    <s v="123.01"/>
    <s v="123"/>
    <s v="12300"/>
    <s v="Verkehr"/>
    <s v="Stadt Moers: Verkehrszählung Friedenstraße"/>
    <s v="Der Datensatz enthält die Daten zur Verkehrszählung Friedenstraße vom 14. bis 16.05.2013"/>
    <s v="http://www.offenedaten.moers.de"/>
    <s v="8b366b4c-8877-4ce6-a82b-cbf0b816aa36"/>
    <s v="http://dcat-ap.de/def/licenses/dl-zero-de/2_0"/>
    <s v="Stadt Moers"/>
    <s v="tran"/>
  </r>
  <r>
    <x v="0"/>
    <x v="117"/>
    <x v="20"/>
    <s v="Messstellen"/>
    <x v="4"/>
    <s v="123.01"/>
    <s v="123"/>
    <s v="12300"/>
    <s v="Verkehr"/>
    <s v="Stadt Moers: Verkehrszählung Kirchweg"/>
    <s v="Der Datensatz enthält die Daten zur Verkehrszählung Kirchweg vom 08. bis 10.05.2014"/>
    <s v="http://www.offenedaten.moers.de"/>
    <s v="2942a407-95d1-48af-bc50-621f0af76719"/>
    <s v="http://dcat-ap.de/def/licenses/dl-zero-de/2_0"/>
    <s v="Stadt Moers"/>
    <s v="tran"/>
  </r>
  <r>
    <x v="0"/>
    <x v="117"/>
    <x v="20"/>
    <s v="Messstellen"/>
    <x v="4"/>
    <s v="123.01"/>
    <s v="123"/>
    <s v="12300"/>
    <s v="Verkehr"/>
    <s v="Stadt Moers: Verkehrszählung Kirschenallee"/>
    <s v="Der Datensatz enthält die Daten zur Verkehrszählung Kirschenallee vom 08. bis 10.12.2010"/>
    <s v="http://www.offenedaten.moers.de"/>
    <s v="510894dc-9d64-4c40-9dff-8a4fd0f0d209"/>
    <s v="http://dcat-ap.de/def/licenses/dl-zero-de/2_0"/>
    <s v="Stadt Moers"/>
    <s v="tran"/>
  </r>
  <r>
    <x v="0"/>
    <x v="117"/>
    <x v="20"/>
    <s v="Messstellen"/>
    <x v="4"/>
    <s v="123.01"/>
    <s v="123"/>
    <s v="12300"/>
    <s v="Verkehr"/>
    <s v="Stadt Moers: Verkehrszählung Landwehrstraße"/>
    <s v="Der Datensatz enthält die Daten zur Verkehrszählung Landwehrstraße vom 15. bis 17.12.2014"/>
    <s v="http://www.offenedaten.moers.de"/>
    <s v="583f85dc-533b-4f06-88e4-3397f12b596f"/>
    <s v="http://dcat-ap.de/def/licenses/dl-zero-de/2_0"/>
    <s v="Stadt Moers"/>
    <s v="tran"/>
  </r>
  <r>
    <x v="0"/>
    <x v="117"/>
    <x v="20"/>
    <s v="Messstellen"/>
    <x v="4"/>
    <s v="123.01"/>
    <s v="123"/>
    <s v="12300"/>
    <s v="Verkehr"/>
    <s v="Stadt Moers: Verkehrszählung Pattbergstraße"/>
    <s v="Der Datensatz enthält die Daten zur Verkehrszählung Pattbergstraße vom 03. bis 05.12.2014"/>
    <s v="http://www.offenedaten.moers.de"/>
    <s v="33eadc53-2f22-4bc8-b4c9-d8107233b178"/>
    <s v="http://dcat-ap.de/def/licenses/dl-zero-de/2_0"/>
    <s v="Stadt Moers"/>
    <s v="tran"/>
  </r>
  <r>
    <x v="0"/>
    <x v="117"/>
    <x v="20"/>
    <s v="Messstellen"/>
    <x v="4"/>
    <s v="123.01"/>
    <s v="123"/>
    <s v="12300"/>
    <s v="Verkehr"/>
    <s v="Stadt Moers: Verkehrszählung Römerstraße"/>
    <s v="Der Datensatz enthält die Daten zur Verkehrszählung Römerstraße vom 04. bis 06.06.2014"/>
    <s v="http://www.offenedaten.moers.de"/>
    <s v="28629492-80c7-4301-b1c5-b505d8c34297"/>
    <s v="http://dcat-ap.de/def/licenses/dl-zero-de/2_0"/>
    <s v="Stadt Moers"/>
    <s v="tran"/>
  </r>
  <r>
    <x v="0"/>
    <x v="117"/>
    <x v="20"/>
    <s v="Messstellen"/>
    <x v="4"/>
    <s v="123.01"/>
    <s v="123"/>
    <s v="12300"/>
    <s v="Verkehr"/>
    <s v="Stadt Moers: Verkehrszählung Ruhrstraße"/>
    <s v="Der Datensatz enthält die Daten zur Verkehrszählung Ruhrstraße vom 20. bis 22.10.2014"/>
    <s v="http://www.offenedaten.moers.de"/>
    <s v="a90432c1-9b75-4e44-87a9-76488f1b371e"/>
    <s v="http://dcat-ap.de/def/licenses/dl-zero-de/2_0"/>
    <s v="Stadt Moers"/>
    <s v="tran"/>
  </r>
  <r>
    <x v="0"/>
    <x v="117"/>
    <x v="20"/>
    <s v="Messstellen"/>
    <x v="4"/>
    <s v="123.01"/>
    <s v="123"/>
    <s v="12300"/>
    <s v="Verkehr"/>
    <s v="Stadt Moers: Verkehrszählung Taubenstraße"/>
    <s v="Der Datensatz enthält die Daten zur Verkehrszählung Taubenstraße vom 03. bis 05.11.2014"/>
    <s v="http://www.offenedaten.moers.de"/>
    <s v="3b8cbbc7-ec1b-4332-9b9f-90dc0f239de2"/>
    <s v="http://dcat-ap.de/def/licenses/dl-zero-de/2_0"/>
    <s v="Stadt Moers"/>
    <s v="tran"/>
  </r>
  <r>
    <x v="0"/>
    <x v="117"/>
    <x v="20"/>
    <s v="Messstellen"/>
    <x v="4"/>
    <s v="123.01"/>
    <s v="123"/>
    <s v="12300"/>
    <s v="Verkehr"/>
    <s v="Stadt Moers: Verkehrszählung Vinner Straße"/>
    <s v="Der Datensatz enthält die Daten zur Verkehrszählung Vinner Straße vom 27. bis 29.10.2014"/>
    <s v="http://www.offenedaten.moers.de"/>
    <s v="9d218a5c-3dc2-4852-b424-24332bae8472"/>
    <s v="http://dcat-ap.de/def/licenses/dl-zero-de/2_0"/>
    <s v="Stadt Moers"/>
    <s v="tran"/>
  </r>
  <r>
    <x v="0"/>
    <x v="117"/>
    <x v="20"/>
    <s v="Messstellen"/>
    <x v="4"/>
    <s v="123.01"/>
    <s v="123"/>
    <s v="12300"/>
    <s v="Verkehr"/>
    <s v="Stadt Moers: Verkehrszählungen 2016"/>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_x000a_Beispiel:_x000a_26.02.16 10:05:46;00;034;02;1_x000a_26.02.16 10:07:06;00;043;01;0_x000a_26.02.16 10:07:22;00;018;01;1_x000a_26.02.16 10:07:27;00;047;01;0_x000a__x000a_Hier gibt es 2 Besonderheiten:_x000a__x000a_Über die Fahrzeuglänge im Messstrahl wird über ein gesondertes Programm die Unterscheidung zwischen Pkw und Lkw getroffen._x000a__x000a_Mindestlänge Pkw 1 m_x000a_Mindestlänge Lkw 8 m_x000a_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d50a28fa-91ae-48d5-a7f8-69771f72e4df"/>
    <s v="http://dcat-ap.de/def/licenses/dl-zero-de/2_0"/>
    <s v="Stadt Moers"/>
    <s v="tran"/>
  </r>
  <r>
    <x v="0"/>
    <x v="117"/>
    <x v="20"/>
    <s v="Messstellen"/>
    <x v="4"/>
    <s v="123.01"/>
    <s v="123"/>
    <s v="12300"/>
    <s v="Verkehr"/>
    <s v="Stadt Moers: Verkehrszählungen 2017"/>
    <s v="_x000a_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6a6f06d3-326c-4320-8abb-df3eb41e7e14"/>
    <s v="http://dcat-ap.de/def/licenses/dl-zero-de/2.0"/>
    <s v="Stadt Moers"/>
    <s v="tran"/>
  </r>
  <r>
    <x v="0"/>
    <x v="117"/>
    <x v="20"/>
    <s v="Messstellen"/>
    <x v="4"/>
    <s v="123.01"/>
    <s v="123"/>
    <s v="12300"/>
    <s v="Verkehr"/>
    <s v="Stadt Moers: Verkehrszählungen 2018"/>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
    <s v="http://www.offenedaten.moers.de"/>
    <s v="811d0c5b-7d75-41db-bc49-d0ff1efdaa48"/>
    <s v="http://dcat-ap.de/def/licenses/dl-zero-de/2.0"/>
    <s v="Stadt Moers"/>
    <s v="tran"/>
  </r>
  <r>
    <x v="1"/>
    <x v="117"/>
    <x v="20"/>
    <s v="Messstellen"/>
    <x v="1"/>
    <s v="123.01"/>
    <s v="123"/>
    <s v="12300"/>
    <s v="Verkehr"/>
    <s v="Stadt Köln: KFZ Zaehlstellen und Werte Koeln"/>
    <s v="&lt;p&gt;Überblick der KFZ Zählstellen der Jahrgänge 2010 bis 2016 (1. Halbjahr).&lt;/p&gt;_x000a_&lt;p&gt;Die Zähldaten werden an einem repräsentativen Stichtag (Montag - Freitag, nicht an Feiertagen und außerhalb von Schulferien) als Knotenstromzählungen erhoben.&lt;/p&gt;_x000a_&lt;p&gt;So werden z.B. an einem 4-armigen Knotenpunkt 12 Knotenströme (Abbieger) erfasst. Die Zählung wird mit einer extra angebrachten Videokamera durchgeführt.&lt;/p&gt;_x000a_&lt;p&gt;Die Auswertung der Verkehrszählung erfolgt in 3 Zeitblöcken (6-10 Uhr, 11-14 Uhr und 15-19 Uhr). Aus den Zeitblöcken wird, über spezifische Faktoren, der Tagesverkehr hochgerechnet.&lt;/p&gt;_x000a_&lt;p&gt;Die Werte sind analogÂ dem Fachbegriff DTVw (Durchschnittlicher täglicher Verkehr werktags)Â zu sehen. Die Einheit ist KFZ/24h. Aus den Werten ergeben sich die Streckenbelastungen an den zum jeweiligen Knotenpunkt zulaufenden Straßen.&lt;/p&gt;_x000a_&lt;p&gt;Ziel ist es, dass sukzessive alle Strecken im Haupstraßennetz aufgenommen werden. Strecken ohne Werte wurden von 2010 bis 2016 nicht gezählt.&lt;/p&gt;_x000a_&lt;p&gt;Eine richtungsbezogene Zuordnung gibt es nur im Fall von Einbahnstraßen, ansonten decken die dargestellten Werte beide Richtungen ab.&lt;/p&gt;_x000a_&lt;p&gt;Die Ressource &quot;Messlinien 2010 - 2016&quot; zeigt die in diesem Zeitraum gezählten Knotenpunkte.&lt;/p&gt;_x000a_"/>
    <s v="https://offenedaten-koeln.de/dataset/kfz-zaehlstellen-und-werte-koeln"/>
    <s v="4d76cef2-39dd-44a3-9910-736bfa9370ff"/>
    <s v="http://dcat-ap.de/def/licenses/cc-by"/>
    <s v="Stadt Köln"/>
    <s v="tran"/>
  </r>
  <r>
    <x v="1"/>
    <x v="117"/>
    <x v="20"/>
    <s v="Messstellen"/>
    <x v="1"/>
    <s v="123.01"/>
    <s v="123"/>
    <s v="12300"/>
    <s v="Verkehr"/>
    <s v="Stadt Köln: LKW Verbindungen Koeln"/>
    <s v="&lt;p&gt;LKW Verbindungswege in Köln&lt;/p&gt;_x000a_"/>
    <s v="https://offenedaten-koeln.de/dataset/lkw-verbindungen-koeln"/>
    <s v="628d19db-d515-4b22-ac6b-d84f63d52faa"/>
    <s v="http://dcat-ap.de/def/licenses/cc-by"/>
    <s v="Stadt Köln"/>
    <s v="tran"/>
  </r>
  <r>
    <x v="0"/>
    <x v="117"/>
    <x v="20"/>
    <s v="Messstellen"/>
    <x v="1"/>
    <s v="123.01"/>
    <s v="123"/>
    <s v="12300"/>
    <s v="Verkehr"/>
    <s v="Stadt Moers: Verkehrszählungen 2015"/>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f295e0ca-7c95-46c8-8c3b-10ec83565251"/>
    <s v="http://dcat-ap.de/def/licenses/dl-zero-de/2_0"/>
    <s v="Stadt Moers"/>
    <m/>
  </r>
  <r>
    <x v="1"/>
    <x v="118"/>
    <x v="20"/>
    <s v="Schwerlastverkehr"/>
    <x v="2"/>
    <s v="123.01"/>
    <s v="123"/>
    <s v="12300"/>
    <s v="Verkehr"/>
    <s v="Stadt Köln: Sperrzone LKW Karneval Koeln 2017"/>
    <s v="&lt;p&gt;Die Stadt Köln wird in diesem Jahr an den beiden Tagen mit großen Karnevalsumzügen für die Innenstadt ein Lkw-Fahrverbot verhängen. Eine gemeinsame Arbeitsgruppe aus Polizei und Stadt Köln hat aufgrund der tragischen Ereignisse im letzten Jahr in Nizza und Berlin diese Maßnahme abgestimmt, um die Sicherheit der Besucher und Zugteilnehmer zu erhöhen.&lt;/p&gt;_x000a_&lt;p&gt;&lt;strong&gt;Weitere Informationen und eine interaktive Karte können hier abgerufen werden:&lt;/strong&gt;&lt;/p&gt;_x000a_&lt;p&gt;&lt;a href=&quot;http://www.stadt-koeln.de/politik-und-verwaltung/presse/strassenkarneval-koeln-2&quot;&gt;http://www.stadt-koeln.de/politik-und-verwaltung/presse/strassenkarneval...&lt;/a&gt;&lt;/p&gt;_x000a_"/>
    <s v="https://offenedaten-koeln.de/dataset/sperrzone-lkw-karneval-koeln-2017"/>
    <s v="37dc3dd8-3029-41c0-804c-2ae0b87c3d3a"/>
    <s v="http://dcat-ap.de/def/licenses/cc-by"/>
    <s v="Stadt Köln"/>
    <s v="educ"/>
  </r>
  <r>
    <x v="1"/>
    <x v="118"/>
    <x v="20"/>
    <s v="Schwerlastverkehr"/>
    <x v="2"/>
    <s v="123.01"/>
    <s v="123"/>
    <s v="12300"/>
    <s v="Verkehr"/>
    <s v="Stadt Köln: Vorrangrouten und Restriktionen zur Navigation von Schwerlastverkehr"/>
    <s v="&lt;p&gt;Die segmentbezogenen und auf dem Netz von OpenStreetMap referenzierten Daten (WFS 2.0 im WGS84-Koordinatensystem) können zur Navigation für den Schwerlastverkehr eingesetzt werden.&lt;/p&gt;_x000a_"/>
    <s v="https://offenedaten-koeln.de/dataset/vorrangrouten-und-restriktionen-zur-navigation-von-schwerlastverkehr"/>
    <s v="f9130b14-80cc-49df-9078-87a15cf42efd"/>
    <s v="http://dcat-ap.de/def/licenses/cc-by"/>
    <s v="Stadt Köln"/>
    <s v="tran"/>
  </r>
  <r>
    <x v="1"/>
    <x v="118"/>
    <x v="20"/>
    <s v="Schwerlastverkehr"/>
    <x v="2"/>
    <s v="123.01"/>
    <s v="123"/>
    <s v="12300"/>
    <s v="Verkehr"/>
    <s v="Stadt Köln: LKW Verbotszone Koeln"/>
    <s v="&lt;p&gt;Darstellung der LKW Verbotszone in der Kölner Innenstadt&lt;/p&gt;_x000a_"/>
    <s v="https://offenedaten-koeln.de/dataset/lkw-verbotszone-koeln"/>
    <s v="b0dfb771-716f-4f88-963a-3cf9e7ac798b"/>
    <s v="http://dcat-ap.de/def/licenses/cc-by"/>
    <s v="Stadt Köln"/>
    <s v="tran"/>
  </r>
  <r>
    <x v="0"/>
    <x v="119"/>
    <x v="20"/>
    <s v="Sondernutzungen"/>
    <x v="4"/>
    <s v="123.01"/>
    <s v="123"/>
    <s v="12300"/>
    <s v="Verkehr"/>
    <s v="Stadt Moers: Sondernutzungen und Verkehrliche Anordnungen"/>
    <s v="Der Datensatz enthält Informationen zu Sondernutzungen und Verkehrlichen Anordnungen"/>
    <s v="http://www.offenedaten.moers.de"/>
    <s v="ce123b6d-ca4e-4263-ba9a-17330763f42a"/>
    <s v="http://dcat-ap.de/def/licenses/dl-zero-de/2_0"/>
    <s v="Stadt Moers"/>
    <s v="tran"/>
  </r>
  <r>
    <x v="3"/>
    <x v="120"/>
    <x v="20"/>
    <s v="Straßenverkehr"/>
    <x v="5"/>
    <s v="123.01"/>
    <s v="123"/>
    <s v="12300"/>
    <s v="Verkehr"/>
    <s v="Stadt Bonn: Aktuelle Straßenverkehrslage"/>
    <s v="Die API liefert in Echtzeit die aktuelle Verkehrslage auf den drei Rheinbrücken und wichtigen innerstädtischen Hauptverkehrsstraßen im Stadtgebiet Bonn. Encoding ist LATIN-9. &lt;br /&gt;&lt;br /&gt;Die Verkehrslageinformationen werden alle 5 Minuten aktualisiert. Hintergrundinformationen zu der technischen Erfassung der Verkehrslage: &lt;a href=&quot;http://www.bonn.de/umwelt_gesundheit_planen_bauen_wohnen/verkehrs_infos/15985/index.html?lang=de&quot; title=&quot;http://www.bonn.de/umwelt_gesundheit_planen_bauen_wohnen/verkehrs_infos/15985/index.html?lang=de&quot;&gt;http://www.bonn.de/umwelt_gesundheit_planen_bauen_wohnen/verkehrs_infos/15985/index.html?lang=de&lt;/a&gt;_x000a__x000a_&lt;br /&gt;&lt;br /&gt;_x000a_Lizenzhinweis: Als Namensnennung ist folgender Text zu verwenden:&lt;br /&gt;Datenquelle: Bundesstadt Bonn, Amt 66, https://opendata.bonn.de"/>
    <s v="https://opendata.bonn.de/dataset/aktuelle-stra%C3%9Fenverkehrslage"/>
    <s v="f5538f05-57c0-49db-8321-edad6d104096"/>
    <s v="http://dcat-ap.de/def/licenses/cc-by"/>
    <s v="Stadt Bonn"/>
    <s v="soci"/>
  </r>
  <r>
    <x v="3"/>
    <x v="121"/>
    <x v="20"/>
    <s v="Taxis"/>
    <x v="2"/>
    <s v="123.01"/>
    <s v="123"/>
    <s v="12300"/>
    <s v="Verkehr"/>
    <s v="Stadt Bonn: Taxistandorte"/>
    <s v="Die API liefert die Standorte der Taxiabstellplätze (Taxistände) im Bonner Stadtgebiet."/>
    <s v="https://opendata.bonn.de/dataset/taxistandorte"/>
    <s v="65004302-ab37-409b-8c1f-ab1e55a6ba3e"/>
    <s v="http://dcat-ap.de/def/licenses/cc-zero"/>
    <s v="Stadt Bonn"/>
    <s v="tran"/>
  </r>
  <r>
    <x v="0"/>
    <x v="117"/>
    <x v="20"/>
    <s v="Messstellen"/>
    <x v="5"/>
    <s v="123.01"/>
    <s v="123"/>
    <s v="54600"/>
    <s v="Verkehr"/>
    <s v="Stadt Moers: Parkleitsystem Moers"/>
    <s v="Der Datensatz enthält Echtzeitdaten des Parkleitsystems in Moers._x000a_"/>
    <s v="http://www.offenedaten.moers.de"/>
    <s v="bdf0c4b2-ebbc-4d33-a7eb-5d63b920f6d9"/>
    <s v="CC BY-NC-SA 4.0"/>
    <s v="Stadt Moers"/>
    <s v="tran"/>
  </r>
  <r>
    <x v="1"/>
    <x v="117"/>
    <x v="20"/>
    <s v="Messstellen"/>
    <x v="5"/>
    <s v="123.01"/>
    <s v="123"/>
    <s v="12300"/>
    <s v="Verkehr"/>
    <s v="Stadt Köln: Verkehrskalender der Stadt Köln"/>
    <s v="&lt;p&gt;Über die Daten des Verkehrskalenders bietet sich Ihnen verschiedene Möglichkeiten, einen Überblick über die Verkehrslage in Köln zu erhalten.&lt;/p&gt;&lt;p&gt;Â &lt;/p&gt;&lt;ul&gt;&lt;li&gt;[IDENTIFIER] =&amp;gt; ID Bsp.: ST035&lt;/li&gt;&lt;li&gt;[NAME] =&amp;gt; NAME - Bsp:Gürtel - A 57 - Ausfahrt Ehrenfeld bis Aachener Straße&lt;/li&gt;&lt;li&gt;[AUSLASTUNG] =&amp;gt; AUSLASTUNG - Bsp. (0,1 oder 2) 0 = frei 1 = zähfließend 2 = Stau 16 = keine Anzeige, vermutlich wegen defekter Sensoren 32 = zusätzlicher Hinweis im Feld Link (etwa bei Großveranstaltungen)&lt;/li&gt;&lt;li&gt;[LINK] =&amp;gt; LINK - Bsp. Link zu weiteren Informationen&lt;/li&gt;&lt;li&gt;[geometryType] =&amp;gt; esriGeometryPolyline [spatialReference] =&amp;gt; stdClass Object&lt;/li&gt;&lt;/ul&gt;&lt;p&gt;Â &lt;/p&gt;&lt;p&gt;Die Aktualisierungszeiten betragen in etwa 5 bis 10 Minuten.&lt;/p&gt;"/>
    <s v="https://offenedaten-koeln.de/dataset/verkehrskalender-der-stadt-k%C3%B6ln"/>
    <s v="ad7eff28-5c20-43bc-8503-9808646aeca3"/>
    <s v="http://dcat-ap.de/def/licenses/cc-by"/>
    <s v="Stadt Köln"/>
    <s v="tran"/>
  </r>
  <r>
    <x v="0"/>
    <x v="117"/>
    <x v="20"/>
    <s v="Messstellen"/>
    <x v="4"/>
    <s v="123.01"/>
    <s v="123"/>
    <s v="12300"/>
    <s v="Verkehr"/>
    <s v="Stadt Moers: Verkehrsüberwachung"/>
    <s v="Der Datensatz enthält Informationen zur Verkehrsüberwachung des ruhenden und des fließenden Verkehrs"/>
    <s v="http://www.offenedaten.moers.de"/>
    <s v="a4cde4a6-6d8a-4627-817e-32449d48c34c"/>
    <s v="http://dcat-ap.de/def/licenses/dl-zero-de/2_0"/>
    <s v="Stadt Moers"/>
    <s v="tran"/>
  </r>
  <r>
    <x v="0"/>
    <x v="122"/>
    <x v="20"/>
    <s v="Unfälle"/>
    <x v="1"/>
    <s v="123.01"/>
    <s v="123"/>
    <s v="12300"/>
    <s v="Verkehr"/>
    <s v="Stadt Moers: Unfallstatistik 2010"/>
    <s v="Der Datensatz enthält die Unfallstatistik der Stadtverwaltung Moers für 2010"/>
    <s v="http://www.offenedaten.moers.de"/>
    <s v="a251761c-76b8-48a0-b69c-49b64c7b2809"/>
    <s v="http://dcat-ap.de/def/licenses/dl-zero-de/2_0"/>
    <s v="Stadt Moers"/>
    <s v="gove"/>
  </r>
  <r>
    <x v="0"/>
    <x v="122"/>
    <x v="20"/>
    <s v="Unfälle"/>
    <x v="1"/>
    <s v="123.01"/>
    <s v="123"/>
    <s v="12300"/>
    <s v="Verkehr"/>
    <s v="Stadt Moers: Unfallstatistik 2011"/>
    <s v="Der Datensatz enthält die Unfallstatistik der Stadtverwaltung Moers für 2011"/>
    <s v="http://www.offenedaten.moers.de"/>
    <s v="0c09076b-6678-46b5-b83a-d9de3b241817"/>
    <s v="http://dcat-ap.de/def/licenses/dl-zero-de/2_0"/>
    <s v="Stadt Moers"/>
    <s v="gove"/>
  </r>
  <r>
    <x v="0"/>
    <x v="122"/>
    <x v="20"/>
    <s v="Unfälle"/>
    <x v="1"/>
    <s v="123.01"/>
    <s v="123"/>
    <s v="12300"/>
    <s v="Verkehr"/>
    <s v="Stadt Moers: Unfallstatistik 2012"/>
    <s v="Der Datensatz enthält die Unfallstatistik der Stadtverwaltung Moers für 2012"/>
    <s v="http://www.offenedaten.moers.de"/>
    <s v="d27a66e5-6553-4055-9fdc-f98a7be9333d"/>
    <s v="http://dcat-ap.de/def/licenses/dl-zero-de/2_0"/>
    <s v="Stadt Moers"/>
    <s v="gove"/>
  </r>
  <r>
    <x v="0"/>
    <x v="122"/>
    <x v="20"/>
    <s v="Unfälle"/>
    <x v="1"/>
    <s v="123.01"/>
    <s v="123"/>
    <s v="12300"/>
    <s v="Verkehr"/>
    <s v="Stadt Moers: Unfallstatistik 2013"/>
    <s v="Der Datensatz enthält die Unfallstatistik der Stadtverwaltung Moers für 2013"/>
    <s v="http://www.offenedaten.moers.de"/>
    <s v="8be7d452-704a-4be5-83e0-4c1eb0c73d85"/>
    <s v="http://dcat-ap.de/def/licenses/dl-zero-de/2_0"/>
    <s v="Stadt Moers"/>
    <s v="gove"/>
  </r>
  <r>
    <x v="1"/>
    <x v="122"/>
    <x v="20"/>
    <s v="Unfälle"/>
    <x v="4"/>
    <s v="123.01"/>
    <s v="123"/>
    <s v="12300"/>
    <s v="Verkehr"/>
    <s v="Stadt Köln: Verkehrsunfallentwicklung Stadtgebiet Koeln 2014 JSON"/>
    <s v="&lt;p&gt;Auf dieser Seite stellt Ihnen die Polizei Köln die Zahlen zur Verkehrsunfallentwicklung 2014 für das Stadtgebiet Köln als Rohdatenbestand zur Verfügung.&lt;/p&gt;_x000a__x000a_&lt;p&gt;&lt;br /&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www.polizei.nrw.de/media/Dokumente/Behoerden/Koeln/vust-k.pdf&quot;&gt;http://www.polizei.nrw.de/media/Dokumente/Behoerden/Koeln/vust-k.pdf&lt;/a&gt;&lt;/p&gt;_x000a__x000a_&lt;p&gt;&lt;strong&gt;Quelle: Polizei Nordrhein-Westfalen&lt;/strong&gt;Â &lt;a href=&quot;http://www.polizei.nrw.de/koeln/index.html&quot;&gt;http://www.polizei.nrw.de/koeln/index.html&lt;/a&gt;&lt;/p&gt;_x000a_"/>
    <s v="https://offenedaten-koeln.de/dataset/verkehrsunfallentwicklung-stadtgebiet-koeln-2014-json"/>
    <s v="1456e10e-4abe-4430-abe7-78798830ddf8"/>
    <s v="http://dcat-ap.de/def/licenses/cc-by"/>
    <s v="Polizei NRW Koeln"/>
    <s v="tran"/>
  </r>
  <r>
    <x v="1"/>
    <x v="122"/>
    <x v="20"/>
    <s v="Unfälle"/>
    <x v="1"/>
    <s v="123.01"/>
    <s v="123"/>
    <s v="12300"/>
    <s v="Verkehr"/>
    <s v="Stadt Köln: Verkehrsunfallentwicklung Stadtgebiet Koeln 2014"/>
    <s v="&lt;p&gt;Auf dieser Seite stellt Ihnen die Polizei Köln die Zahlen zur Verkehrsunfallentwicklung 2014 für das Stadtgebiet Köln als Rohdatenbestand zur Verfügung.&lt;/p&gt;_x000a__x000a_&lt;p&gt;&lt;br /&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lt;span style=&quot;font-size: 13px; line-height: 1.6;&quot;&gt;Information:&lt;/span&gt;&lt;/strong&gt;&lt;br /&gt;_x000a_Die gelisteten Rohdaten entstammen folgender Datei: &lt;a href=&quot;http://www.polizei.nrw.de/media/Dokumente/Behoerden/Koeln/vust-k.pdf&quot;&gt;http://www.polizei.nrw.de/media/Dokumente/Behoerden/Koeln/vust-k.pdf&lt;/a&gt;&lt;/p&gt;_x000a__x000a_&lt;p&gt;&lt;strong&gt;Quelle: Polizei Nordrhein-Westfalen&lt;/strong&gt;Â &lt;a href=&quot;http://www.polizei.nrw.de/koeln/index.html&quot;&gt;http://www.polizei.nrw.de/koeln/index.html&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4"/>
    <s v="bd11da9f-58fd-4d86-a0c7-19cf8df7a33f"/>
    <s v="http://dcat-ap.de/def/licenses/cc-by"/>
    <s v="Polizei NRW Koeln"/>
    <s v="tran"/>
  </r>
  <r>
    <x v="1"/>
    <x v="122"/>
    <x v="20"/>
    <s v="Unfälle"/>
    <x v="1"/>
    <s v="123.01"/>
    <s v="123"/>
    <s v="12300"/>
    <s v="Verkehr"/>
    <s v="Stadt Köln: Verkehrsunfallentwicklung Stadtgebiet Koeln 2015"/>
    <s v="&lt;p&gt;Auf dieser Seite stellt Ihnen die Polizei Köln die Zahlen zur Verkehrsunfallentwicklung 2015 für das Stadtgebiet Köln als Rohdatenbestand zur Verfügung.&lt;/p&gt;_x000a__x000a_&lt;p&gt;&lt;br /&gt;_x000a_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lt;span style=&quot;line-height: 1.6; font-size: 13px;&quot;&gt;Information:&lt;/span&gt;&lt;/strong&gt;&lt;br /&gt;_x000a_Die gelisteten Rohdaten entstammen folgender Datei: &lt;a href=&quot;http://www.polizei.nrw.de/media/Dokumente/Behoerden/Koeln/vu-stat2015-k.pdf&quot;&gt;http://www.polizei.nrw.de/media/Dokumente/Behoerden/Koeln/vu-stat2015-k.pdf&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5"/>
    <s v="7b1e070c-de20-415f-a694-3a2fc37a0e03"/>
    <s v="http://dcat-ap.de/def/licenses/cc-by"/>
    <s v="Polizei NRW Koeln"/>
    <s v="tran"/>
  </r>
  <r>
    <x v="1"/>
    <x v="122"/>
    <x v="20"/>
    <s v="Unfälle"/>
    <x v="1"/>
    <s v="123.01"/>
    <s v="123"/>
    <s v="12300"/>
    <s v="Verkehr"/>
    <s v="Stadt Köln: Verkehrsunfallentwicklung Stadtgebiet Koeln 2015 JSON"/>
    <s v="&lt;p&gt;Auf dieser Seite stellt Ihnen die Polizei Köln die Zahlen zur Verkehrsunfallentwicklung 2015 für das Stadtgebiet Köln als Rohdatenbestand zur Verfügung.&lt;/p&gt;_x000a__x000a_&lt;p&gt;&lt;br /&gt;_x000a_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lt;span style=&quot;line-height: 1.6; font-size: 13px;&quot;&gt;Information:&lt;/span&gt;&lt;/strong&gt;&lt;br /&gt;_x000a_Die gelisteten Rohdaten entstammen folgender Datei: &lt;a href=&quot;http://www.polizei.nrw.de/media/Dokumente/Behoerden/Koeln/vu-stat2015-k.pdf&quot;&gt;&lt;font color=&quot;#0066cc&quot;&gt;http://www.polizei.nrw.de/media/Dokumente/Behoerden/Koeln/vu-stat2015-k.pdf&lt;/font&gt;&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5-json"/>
    <s v="96dd313f-08ba-4b88-a595-80c03276103f"/>
    <s v="http://dcat-ap.de/def/licenses/cc-by"/>
    <s v="Polizei NRW Koeln"/>
    <s v="tran"/>
  </r>
  <r>
    <x v="1"/>
    <x v="122"/>
    <x v="20"/>
    <s v="Unfälle"/>
    <x v="1"/>
    <s v="123.01"/>
    <s v="123"/>
    <s v="12300"/>
    <s v="Verkehr"/>
    <s v="Stadt Köln: Verkehrsunfallentwicklung Stadtgebiet Koeln 2016"/>
    <s v="&lt;p&gt;Auf dieser Seite stellt Ihnen die Polizei Köln die Zahlen zur Verkehrsunfallentwicklung 2016 für das Stadtgebiet Köln als Rohdatenbestand zur Verfügung.&lt;/p&gt;_x000a_&lt;p&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 &lt;a href=&quot;http://www.polizei.nrw.de/media/Dokumente/Behoerden/Koeln/vu-stat2016-stadt-koeln.pdf&quot;&gt;http://www.polizei.nrw.de/media/Dokumente/Behoerden/Koeln/vu-stat2016-stadt-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unter 15 Jahre&lt;/p&gt;_x000a_&lt;p&gt;JugendlicheÂ Â Â Â Â Â Â Â Â Â Â Â Â Â Â  15 bis unter 18 Jahre&lt;/p&gt;_x000a_&lt;p&gt;Junge ErwachseneÂ Â Â Â Â  18 bis unter 25 Jahre&lt;/p&gt;_x000a_&lt;p&gt;ErwachseneÂ Â Â Â Â Â Â Â Â Â Â Â Â Â Â  25 bis unter 65 Jahre&lt;/p&gt;_x000a_&lt;p&gt;SeniorenÂ Â Â Â Â Â Â Â Â Â Â Â Â Â Â Â Â Â Â Â  ..65 +&lt;/p&gt;_x000a_"/>
    <s v="https://offenedaten-koeln.de/dataset/verkehrsunfallentwicklung-stadtgebiet-koeln-2016"/>
    <s v="0cbecc46-f8b6-4d68-9a15-f5887bcdc05f"/>
    <s v="http://dcat-ap.de/def/licenses/cc-by"/>
    <s v="Polizei NRW Koeln"/>
    <s v="tran"/>
  </r>
  <r>
    <x v="1"/>
    <x v="122"/>
    <x v="20"/>
    <s v="Unfälle"/>
    <x v="1"/>
    <s v="123.01"/>
    <s v="123"/>
    <s v="12300"/>
    <s v="Verkehr"/>
    <s v="Stadt Köln: Verkehrsunfallentwicklung Stadtgebiet Koeln 2016 JSON"/>
    <s v="&lt;p&gt;Auf dieser Seite stellt Ihnen die Polizei Köln die Zahlen zur Verkehrsunfallentwicklung 2015 für das Stadtgebiet Köln als Rohdatenbestand zur Verfügung.&lt;/p&gt;_x000a_&lt;p&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 &lt;a href=&quot;http://www.polizei.nrw.de/media/Dokumente/Behoerden/Koeln/vu-stat2015-k.pdf&quot;&gt;http://www.polizei.nrw.de/media/Dokumente/Behoerden/Koeln/vu-stat2015-k.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unter 15 Jahre&lt;/p&gt;_x000a_&lt;p&gt;JugendlicheÂ Â Â Â Â Â Â Â Â Â Â Â Â Â Â  15 bis unter 18 Jahre&lt;/p&gt;_x000a_&lt;p&gt;Junge ErwachseneÂ Â Â Â Â  18 bis unter 25 Jahre&lt;/p&gt;_x000a_&lt;p&gt;ErwachseneÂ Â Â Â Â Â Â Â Â Â Â Â Â Â Â  25 bis unter 65 Jahre&lt;/p&gt;_x000a_&lt;p&gt;SeniorenÂ Â Â Â Â Â Â Â Â Â Â Â Â Â Â Â Â Â Â Â  ..65 +&lt;/p&gt;_x000a_"/>
    <s v="https://offenedaten-koeln.de/dataset/verkehrsunfallentwicklung-stadtgebiet-koeln-2016-json"/>
    <s v="942a35c2-233b-447f-aaef-153ef29c7aad"/>
    <s v="http://dcat-ap.de/def/licenses/cc-by"/>
    <s v="Polizei NRW Koeln"/>
    <s v="tran"/>
  </r>
  <r>
    <x v="1"/>
    <x v="122"/>
    <x v="20"/>
    <s v="Unfälle"/>
    <x v="1"/>
    <s v="123.01"/>
    <s v="123"/>
    <s v="12300"/>
    <s v="Verkehr"/>
    <s v="Stadt Köln: Verkehrsunfallentwicklung Stadtgebiet Koeln 2017"/>
    <s v="&lt;p&gt;Auf dieser Seite stellt Ihnen die Polizei Köln die Zahlen zur Verkehrsunfallentwicklung 2017 für das Stadtgebiet Köln als Rohdatenbestand zur Verfügung.&lt;/p&gt;_x000a_&lt;p&gt;Eine grafische Aufbereitung und weitere Statistiken können Sie hier abrufen:&lt;br /&gt;_x000a_&lt;a href=&quot;https://koeln.polizei.nrw/verkehrsunfallstatistik-der-polizei-koeln&quot;&gt;https://koeln.polizei.nrw/verkehrsunfallstatistik-der-polizei-koeln&lt;/a&gt;&lt;br /&gt;_x000a_&lt;a href=&quot;http://www.koeln.polizei.nrw.de&quot;&gt;www.koeln.polizei.nrw.de&lt;/a&gt;&lt;/p&gt;_x000a_&lt;p&gt;Information:&lt;br /&gt;_x000a_Die gelisteten Rohdaten entstammen folgender Datei:&lt;br /&gt;_x000a_&lt;a href=&quot;https://koeln.polizei.nrw/sites/default/files/2018-02/k-vu-stat2017-k.pdf&quot;&gt;https://koeln.polizei.nrw/sites/default/files/2018-02/k-vu-stat2017-k.pdf&lt;/a&gt;&lt;br /&gt;_x000a_Quelle: Polizei Nordrhein-Westfalen &lt;a href=&quot;http://www.polizei.nrw.de/koeln/index.html&quot;&gt;http://www.polizei.nrw.de/koeln/index.html&lt;/a&gt;&lt;/p&gt;_x000a_&lt;p&gt;Altersstruktur:&lt;/p&gt;_x000a_&lt;p&gt;Kinder ..unter 15 Jahre&lt;/p&gt;_x000a_&lt;p&gt;Jugendliche 15 bis unter 18 Jahre&lt;/p&gt;_x000a_&lt;p&gt;Junge Erwachsene 18 bis unter 25 Jahre&lt;/p&gt;_x000a_&lt;p&gt;Erwachsene 25 bis unter 65 Jahre&lt;/p&gt;_x000a_&lt;p&gt;Senioren ..65 +&lt;/p&gt;_x000a_"/>
    <s v="https://offenedaten-koeln.de/dataset/verkehrsunfallentwicklung-stadtgebiet-koeln-2017"/>
    <s v="0e6e6b5c-77ba-4b5b-9dfd-a2132bf5bfaa"/>
    <s v="http://dcat-ap.de/def/licenses/cc-by"/>
    <s v="Polizei NRW Koeln"/>
    <s v="soci"/>
  </r>
  <r>
    <x v="0"/>
    <x v="123"/>
    <x v="21"/>
    <s v="Adressen"/>
    <x v="2"/>
    <s v="512.02"/>
    <s v="512.02"/>
    <s v="512.02"/>
    <s v="Regierung und öffentlicher Sektor"/>
    <s v="Stadt Moers: Wichtige Adressen Moers"/>
    <s v="Der Datensatz enthält Informationen zu wichtigen Adressen in Moers. Der Datensatz ist nach folgenden Kategorien gegliedert:_x000a__x000a_* Allgemeine Adressen_x000a_* Alten- und Pflegeheime_x000a_* Beratung und Hilfe_x000a_* Angebote für Frauen_x000a_* Krankenhäuser_x000a_* Wohnheime für Menschen mit Behinderungen_x000a_* Angebote für Behinderte_x000a_* Seniorinnen und Senioren_x000a_* Senioren, Begegnungsstätten"/>
    <s v="http://www.offenedaten.moers.de"/>
    <s v="8961ee89-1890-4749-ae84-73abda564764"/>
    <s v="http://dcat-ap.de/def/licenses/dl-zero-de/2_0"/>
    <s v="Stadt Moers"/>
    <s v="heal"/>
  </r>
  <r>
    <x v="3"/>
    <x v="124"/>
    <x v="21"/>
    <s v="Ampelanlagen"/>
    <x v="2"/>
    <s v="123.01"/>
    <s v="123"/>
    <s v="12300"/>
    <s v="Verkehr"/>
    <s v="Stadt Bonn: Standorte der Lichtsignalanlagen Ampelanlagen"/>
    <s v="Der API liefert die Standorte der Lichtsignalanlagen (Ampelanlagen) mit Straßenangaben in Bonn."/>
    <s v="https://opendata.bonn.de/dataset/standorte-der-lichtsignalanlagen-ampelanlagen"/>
    <s v="fd52cf4a-2af5-4d66-bf69-66c86434ceb6"/>
    <s v="http://dcat-ap.de/def/licenses/cc-zero"/>
    <s v="Stadt Bonn"/>
    <s v="tran"/>
  </r>
  <r>
    <x v="1"/>
    <x v="124"/>
    <x v="21"/>
    <s v="Ampelanlagen"/>
    <x v="2"/>
    <s v="123.01"/>
    <s v="123"/>
    <s v="12300"/>
    <s v="Verkehr"/>
    <s v="Stadt Köln: Ampelanlagen in Köln (GK)"/>
    <s v="&lt;p&gt;Ampelanlagen (Lichtzeichenanlagen) in Köln. Die Verortung erfolgt über Gauss Krüger Koordinaten.&lt;/p&gt;_x000a_"/>
    <s v="https://offenedaten-koeln.de/dataset/ampelanlagen-k%C3%B6ln-gk"/>
    <s v="d5084b4e-8aa9-4363-9c32-6297dfc0307c"/>
    <s v="http://dcat-ap.de/def/licenses/cc-by"/>
    <s v="Stadt Köln"/>
    <s v="tran"/>
  </r>
  <r>
    <x v="1"/>
    <x v="124"/>
    <x v="21"/>
    <s v="Ampelanlagen"/>
    <x v="2"/>
    <s v="123.01"/>
    <s v="123"/>
    <s v="12300"/>
    <s v="Verkehr"/>
    <s v="Stadt Köln: Ampelanlagen in Köln (WSG84)"/>
    <s v="&lt;p&gt;Ampelanlagen (Lichtzeichenanlagen) in Köln. Die Verortung erfolgt über UTM (WSG84) Koordinaten.&lt;/p&gt;_x000a_"/>
    <s v="https://offenedaten-koeln.de/dataset/ampelanlagen-k%C3%B6ln-wsg84"/>
    <s v="801d46c7-968b-450e-a544-68a61b0f749b"/>
    <s v="http://dcat-ap.de/def/licenses/cc-by"/>
    <s v="Stadt Köln"/>
    <s v="tran"/>
  </r>
  <r>
    <x v="0"/>
    <x v="125"/>
    <x v="21"/>
    <s v="Autobahnanbindung"/>
    <x v="1"/>
    <s v="123.01"/>
    <s v="123"/>
    <s v="12300"/>
    <s v="Verkehr"/>
    <s v="Stadt Moers: Übersichtskarte zur Autobahnanbindung von Moers"/>
    <s v="Der Datensatz enthält eine Karte, die die Autobahnanbindung von Moers zeigt:"/>
    <s v="http://www.offenedaten.moers.de"/>
    <s v="973d271f-1b60-4dc5-82aa-98447f6bcb7c"/>
    <s v="http://dcat-ap.de/def/licenses/dl-zero-de/2_0"/>
    <s v="Stadt Moers"/>
    <s v="tran"/>
  </r>
  <r>
    <x v="3"/>
    <x v="126"/>
    <x v="21"/>
    <s v="Baustellen"/>
    <x v="5"/>
    <s v="123.01"/>
    <s v="123"/>
    <s v="12300"/>
    <s v="Verkehr"/>
    <s v="Stadt Bonn: Baustellen tagesaktuell mit Ortsangabe in Bonn"/>
    <s v="Bei den tagesaktuellen Baustellen handelt es sich um Baumaßnahmen verschiedenster Art mit unterschiedlichen Bauherren. Wegen der Vielzahl der Baustellen werden hier auch nur solche Baumaßnahmen in der API ausgeben, die nennenswerten Einfluss auf das Verkehrsgeschehen haben._x000a_Die Termine für Baubeginn und Bauende sind nicht verbindlich, Notfallmaßnahmen, zum Beispiel Schäden an Leitungen oder Kanälen, werden zeitnah aufgeführt."/>
    <s v="https://opendata.bonn.de/dataset/baustellen-tagesaktuell-mit-ortsangabe-bonn"/>
    <s v="298f35f9-7f7f-4ab0-9d36-ff20ed02e4b9"/>
    <s v="http://dcat-ap.de/def/licenses/cc-zero"/>
    <s v="Stadt Bonn"/>
    <s v="tran"/>
  </r>
  <r>
    <x v="3"/>
    <x v="126"/>
    <x v="21"/>
    <s v="Baustellen"/>
    <x v="5"/>
    <s v="123.01"/>
    <s v="123"/>
    <s v="12300"/>
    <s v="Verkehr"/>
    <s v="Stadt Bonn: Geplante Straßenbaustellen 30 Tage und 1 Jahr mit Ortsangabe in Bonn"/>
    <s v="Im Rahmen des Baustellenmanagements des Tiefbauamtes der Stadt Bonn werden alle geplanten größeren Tiefbaumaßnahmen in öffentlichen Verkehrsflächen, die mindestens eine Woche dauern und/oder von verkehrlicher Bedeutung sind, in einem Masterplan zusammengefasst. Die geplanten Baustellen werden laufend fortgeschrieben und aktualisiert. Die Termine für Baubeginn und Bauende sind nicht verbindlich, Notfallmaßnahmen, zum Beispiel Schäden an Leitungen oder Kanälen, werden zeitnah aktualisiert. Die API liefert die geplanten Baustellen für die nächsten 30 Tage bzw. 1 Jahr aus."/>
    <s v="https://opendata.bonn.de/dataset/geplante-stra%C3%9Fenbaustellen-30-tage-und-1-jahr-mit-ortsangabe-bonn"/>
    <s v="1cb11774-a8d8-4c29-8a0a-441188d63e35"/>
    <s v="http://dcat-ap.de/def/licenses/cc-zero"/>
    <s v="Stadt Bonn"/>
    <s v="tran"/>
  </r>
  <r>
    <x v="0"/>
    <x v="127"/>
    <x v="21"/>
    <s v="Beleuchtung"/>
    <x v="2"/>
    <s v="541.04"/>
    <s v="541.04"/>
    <s v="5410102"/>
    <s v="Verkehr"/>
    <s v="Stadt Moers: Straßenbeleuchtung"/>
    <s v="Der Datensatz enthält die Geodaten (in WGS 84 Auf städtischem Grundbesitz) zur Straßenbeleuchtung in Moers._x000a_Die Daten werden in einem drei Monats Rhythmus automatisiert aktualisiert."/>
    <s v="http://www.offenedaten.moers.de"/>
    <s v="c0a9d73c-cb2d-442d-bb05-451df6f063d4"/>
    <s v="http://dcat-ap.de/def/licenses/dl-zero-de/2_0"/>
    <s v="Stadt Moers"/>
    <m/>
  </r>
  <r>
    <x v="2"/>
    <x v="128"/>
    <x v="21"/>
    <s v="Brücken"/>
    <x v="2"/>
    <s v="541"/>
    <s v="541.03"/>
    <s v="5410105"/>
    <s v="Verkehr"/>
    <s v="Die Düsseldorfer Rheinbrücken"/>
    <s v="&lt;p&gt;Der Datensatz enthält Informationen zu allen Brücken, die von Düsseldorf aus den Rhein queren.&lt;/p&gt;&lt;p&gt;Die Joseph-Kardinal-Frings-Brücke ist der Neubau an Stelle der 1928/29 gebauten und 1945 zerstörten Brücke. Durch Ratsbeschluss der Stadt Düsseldorf vom 2. Juni 2005 wurde die bis dahin â€žSüdbrückeâ€œ genannte Brücke in â€žJoseph-Kardinal-Frings-Brückeâ€œ unbenannt.&lt;/p&gt;&lt;p&gt;Die erste Eisenbahnbrücke wurde 1868/70 zweigleisig Â an der Stelle der heutigen Hammer Brücke erbaut und 1909/12 durch zwei Brücken mit je 2 Gleisen ersetzt. Beide Brücken wurden 1945 zerstört. Eine der Brücken wurde im gleichen Jahr zunächst eingleisig als Notbrücke wiederhergerichtet und 1947 mit den stehengebliebenen Resten beider alter Brücken auf den unterströmigen Fundamenten als zweigleisige Eisenbahnbrücke erstellt. Die jetzige viergleisige Brücke wurde am 10. April 1987 in Betrieb genommen.&lt;/p&gt;&lt;p&gt;Die heutige Oberkasseler Brücke ist ein Neubau für die an ihrer Stelle Â 1896/98 gebauten und 1925/26 erweiterten ersten Brücke. Diese wurde1945 zerstört und 1948 durch eine Behelfskonstruktion ersetzt. Der Neubau der heutigen Brücke erfolgte 47,50 m neben der Behelfsbrücke in provisorischer Lage. Nach Aufnahme des Verkehrs auf der neuen Brücke - in beiden Richtungen ab 20. März 1974 – wurde die Behelfsbrücke demontiert und an ihrer Stelle die endgültigen Unterbauten für die neue Brücke errichtet. Am 7. Und 8. April 1979 erfolgte dann der Querverschub der Brücke auf Ihre heutige Position.Â  Innerhalb von drei Wochen wurden die Anschlüsse hergestellt, so dass die Brücke am 30. April 1976 für den Verkehr freigegeben wurde.&lt;/p&gt;&lt;p&gt;Die Theodor-Heuss-Brücke wurde 1957 als weltweit erste Schrägseilbrücke für den Verkehr freigegeben. Im Sprachgebrauch wird sie auch Nordbrücke genannt, wie sie bei ihrer Freigabe hieß.&lt;/p&gt;&lt;p&gt;Die Flughafenbrücke wurde am 3. Juni 2002 in Betrieb genommen.&lt;/p&gt;&lt;p&gt;Die Fleher Brücke wurde 1979 in Betrieb genommen.&lt;/p&gt;&lt;p&gt;Die Rheinkniebrücke wurde 1969 in Betrieb genommen.&lt;/p&gt;&lt;p&gt;Die Datei enthält folgende Spalteninformation:&lt;/p&gt;&lt;ul&gt;&lt;li&gt;Name der Brücke: Brückenname&lt;/li&gt;&lt;li&gt;Art der Brücke: Straßenwidmung&lt;/li&gt;&lt;li&gt;Lage (Stromkilometer): Rheinkilometerstand&lt;/li&gt;&lt;li&gt;System: Brückenbauart&lt;/li&gt;&lt;li&gt;Baujahr: Bauzeitraum&lt;/li&gt;&lt;li&gt;Gesamtbrückenlänge in m: Länge&lt;/li&gt;&lt;li&gt;Größte Stützweite über den Strom in m: Länge zwischen zwei Auflagerpunkten in Brückenlängsrichtung&lt;/li&gt;&lt;li&gt;Stahlgewicht der Stromüberbauten in t: Gewicht&lt;/li&gt;&lt;/ul&gt;"/>
    <s v="https://opendata.duesseldorf.de/dataset/die-d%C3%BCsseldorfer-rheinbr%C3%BCcken"/>
    <s v="750a05a5-72ec-4b70-92ef-2f2092f46f66"/>
    <s v="http://dcat-ap.de/def/licenses/dl-by-de/2.0"/>
    <s v="Landeshauptstadt Düsseldorf"/>
    <s v="tran"/>
  </r>
  <r>
    <x v="3"/>
    <x v="129"/>
    <x v="21"/>
    <s v="Elektrotankstellen"/>
    <x v="2"/>
    <s v="123.01"/>
    <s v="123"/>
    <s v="12300"/>
    <s v="Verkehr"/>
    <s v="Stadt Bonn: Elektrotankstellen"/>
    <s v="Der Datensatz enthält eine Liste der Standorte von Elektrotankstellen der Stadtwerke Bonn im Bonner Stadtgebiet."/>
    <s v="https://opendata.bonn.de/dataset/elektrotankstellen"/>
    <s v="c9424309-d268-4451-bf22-4d866c2365c6"/>
    <s v="http://dcat-ap.de/def/licenses/cc-by"/>
    <s v="Stadtwerke Bonn"/>
    <s v="envi"/>
  </r>
  <r>
    <x v="0"/>
    <x v="129"/>
    <x v="21"/>
    <s v="Elektrotankstellen"/>
    <x v="2"/>
    <s v="123.02"/>
    <s v="123"/>
    <s v="12300"/>
    <s v="Verkehr"/>
    <s v="Stadt Moers: Autoladestationen in Moers"/>
    <s v="Der Datensatz enthält die Geodaten (in WGS 84 Auf städtischem Grundbesitz) zu Autoladestationen in Moers._x000a_Die Daten werden in einem drei Monats Rhythmus automatisiert aktualisiert."/>
    <s v="http://www.offenedaten.moers.de"/>
    <s v="b91f0bd0-b5dd-4a4c-a8c4-615ea12e901f"/>
    <s v="http://dcat-ap.de/def/licenses/dl-zero-de/2_0"/>
    <s v="Stadt Moers"/>
    <s v="tran"/>
  </r>
  <r>
    <x v="1"/>
    <x v="130"/>
    <x v="21"/>
    <s v="Fahrradstraßen"/>
    <x v="2"/>
    <s v="123.01"/>
    <s v="511.06"/>
    <s v="5410106"/>
    <s v="Verkehr"/>
    <s v="Stadt Köln: Fahrradstraßen Koeln"/>
    <s v="&lt;p&gt;Fahrradstraßen in Köln nach Stadtbezirk.&lt;/p&gt;_x000a__x000a_&lt;p&gt;Attribute:&lt;/p&gt;_x000a__x000a_&lt;p&gt;- Stadtbezirk&lt;br /&gt;_x000a_- Straße von/bis&lt;br /&gt;_x000a_- Kfz-Verkehr zugelassen&lt;br /&gt;_x000a_- eingerichtet seit&lt;br /&gt;_x000a_- Radverkehr vorherrschend&lt;br /&gt;_x000a_- sonstige Bemerkung&lt;br /&gt;_x000a_- Länge&lt;/p&gt;_x000a__x000a_&lt;p&gt;Â &lt;/p&gt;_x000a_"/>
    <s v="https://offenedaten-koeln.de/dataset/fahrradstra%C3%9Fen-koeln"/>
    <s v="475ad0b3-dc6c-422e-94db-2559a88956c6"/>
    <s v="http://dcat-ap.de/def/licenses/cc-by"/>
    <s v="Stadt Köln"/>
    <s v="tran"/>
  </r>
  <r>
    <x v="1"/>
    <x v="131"/>
    <x v="21"/>
    <s v="Fußgängerzonen"/>
    <x v="2"/>
    <s v="512.02"/>
    <s v="512.02"/>
    <s v="512.02"/>
    <s v="Bevölkerung und Gesellschaft"/>
    <s v="Stadt Köln: Fussgaengerzonen Koeln"/>
    <s v="&lt;p&gt;Ausgezeichnete Fußgängerzonen im Kölner Stadtgebiet.&lt;/p&gt;_x000a_&lt;p&gt;Stand 09/2018&lt;/p&gt;_x000a_"/>
    <s v="https://offenedaten-koeln.de/dataset/fussgaengerzonen-koeln"/>
    <s v="f6b13a27-bb1b-4aff-9f97-d23c4ad78213"/>
    <s v="http://dcat-ap.de/def/licenses/cc-by"/>
    <s v="Stadt Köln"/>
    <m/>
  </r>
  <r>
    <x v="3"/>
    <x v="132"/>
    <x v="21"/>
    <s v="Öffentliche Toiletten"/>
    <x v="2"/>
    <s v="551.04"/>
    <s v="551.01"/>
    <s v="5730109"/>
    <s v="Gesundheit"/>
    <s v="Stadt Bonn: Standorte öffentlicher Toiletten"/>
    <s v="Die API gibt die Standorte der öffentlichen Toiletten (WC-Anlagen) in Bonn aus."/>
    <s v="https://opendata.bonn.de/dataset/standorte-%C3%B6ffentlicher-toiletten"/>
    <s v="d2406497-5ec5-42a2-bac9-a97d02068dff"/>
    <s v="http://dcat-ap.de/def/licenses/cc-zero"/>
    <s v="Stadt Bonn"/>
    <s v="soci"/>
  </r>
  <r>
    <x v="1"/>
    <x v="132"/>
    <x v="21"/>
    <s v="Öffentliche Toiletten"/>
    <x v="2"/>
    <s v="551.04"/>
    <s v="551.01"/>
    <s v="5730109"/>
    <s v="Gesundheit"/>
    <s v="Stadt Köln: Oeffentliche Toiletten Koeln"/>
    <s v="&lt;p&gt;In Köln gibt es zahlreiche öffentliche Toiletten.Â Ziel ist es Ihnen einen umfassenden Überblick über das Angebot aller öffentlichen Toiletten in Köln inklusive wichtiger Zusatzinformation an die Hand geben:&lt;/p&gt;_x000a__x000a_&lt;p&gt;Sie suchen eine barrierefreie Toilette, eine Toilette mit Babywickeltisch oder zu späterer Stunde einfach eine 24h Toilette? Oder Sie möchten wissen, welche der öffentlichen Toiletten kostenlos sind oder in Gastronomiebetrieben im Rahmen von Happy Toilet Köln zur Verfügung stehen?&lt;/p&gt;_x000a__x000a_&lt;p&gt;Die nächste öffentliche Toilette, die Ihren Anforderungen gerecht wird finden SieÂ auf &lt;a href=&quot;http://www.toiletten.koeln&quot; target=&quot;_blank&quot;&gt;www.toiletten.koeln&lt;/a&gt;Â bzw._x000a_&lt;style type=&quot;text/css&quot;&gt;_x000a_&lt;!--/*--&gt;&lt;![CDATA[/* &gt;&lt;!--*/_x000a_p.p1 {margin: 0.0px 0.0px 0.0px 0.0px; font: 12.0px Arial; color: #0433ff}_x000a_span.s1 {text-decoration: underline}_x000a_span.s2 {font: 12.0px 'Times New Roman'; color: #275d90}_x000a__x000a_/*--&gt;&lt;!]]&gt;*/_x000a_&lt;/style&gt;&lt;span class=&quot;s1&quot;&gt;&lt;a href=&quot;https://www.awbkoeln.de/&quot;&gt;https://www.awbkoeln.de/toiletten/&lt;/a&gt;&lt;font color=&quot;#275d90&quot; face=&quot;Times New Roman&quot;&gt;&lt;span style=&quot;font-size: 12px;&quot;&gt;Â &lt;/span&gt;&lt;/font&gt;&lt;/span&gt;schnell über die Standortsuche bzw. über die hier verlinkte Datei als Open Data.&lt;/p&gt;_x000a__x000a_&lt;p&gt;&lt;strong&gt;Information&lt;/strong&gt;&lt;/p&gt;_x000a__x000a_&lt;p&gt;&lt;a href=&quot;http://www.toiletten.koeln/&quot; target=&quot;_blank&quot;&gt;&lt;font color=&quot;#0066cc&quot;&gt;www.toiletten.koeln&lt;/font&gt;&lt;/a&gt;Â ist das Informationsportal für alle öffentlichen Toiletten der Stadt Köln in Zusammenarbeit mit der AWB Köln GmbH.&lt;/p&gt;_x000a_"/>
    <s v="https://offenedaten-koeln.de/dataset/oeffentliche-toiletten-koeln"/>
    <s v="1fd84a83-cf04-4774-86e3-f605c1cbb6df"/>
    <s v="http://dcat-ap.de/def/licenses/cc-by"/>
    <s v="AWB Köln"/>
    <s v="educ"/>
  </r>
  <r>
    <x v="2"/>
    <x v="132"/>
    <x v="21"/>
    <s v="Öffentliche Toiletten"/>
    <x v="2"/>
    <s v="551.04"/>
    <s v="551.01"/>
    <s v="5730109"/>
    <s v="Gesundheit"/>
    <s v="Standorte öffentlicher Toiletten Düsseldorf"/>
    <s v="&lt;p&gt;Der Datensatz enthält die Standorte der öffentlichen Toiletten in Düsseldorf.&lt;/p&gt;&lt;p&gt;Die Datei &quot;Standorte öffentlicher Toiletten Düsseldorf 2017&quot; enthält folgende Spalteninformationen:&lt;/p&gt;&lt;ul&gt;&lt;li&gt;Latitude: Geographische Breite&lt;/li&gt;&lt;li&gt;Longitude: Geographische Länge&lt;/li&gt;&lt;li&gt;Altitude: Geographische Höhe&lt;/li&gt;&lt;li&gt;Geometry: Standort&lt;/li&gt;&lt;li&gt;Gebäude: Name des Gebäudes&lt;/li&gt;&lt;li&gt;Strasse Nr: Straßenname und Hausnummer&lt;/li&gt;&lt;li&gt;Plz: Postleitzahl und Name der Stadt&lt;/li&gt;&lt;li&gt;Anmerkung: zusätzliche Ortsangabe&lt;/li&gt;&lt;/ul&gt;"/>
    <s v="https://opendata.duesseldorf.de/dataset/standorte-%C3%B6ffentlicher-toiletten-d%C3%BCsseldorf"/>
    <s v="b75ef892-68ef-445d-a134-5b810439631d"/>
    <s v="http://dcat-ap.de/def/licenses/dl-by-de/2.0"/>
    <s v="Landeshauptstadt Düsseldorf"/>
    <m/>
  </r>
  <r>
    <x v="0"/>
    <x v="132"/>
    <x v="21"/>
    <s v="Öffentliche Toiletten"/>
    <x v="2"/>
    <s v="551.04"/>
    <s v="551.01"/>
    <s v="5730109"/>
    <s v="Gesundheit"/>
    <s v="Stadt Moers: Öffentliche Toiletten in Moers mit Hinweisen für Menschen mit Behinderung"/>
    <s v="Der Datensatz enthält Informationen zu den Standorten öffentlicher Toiletten in Moers mit Hinweisen für Menschen mit Behinderung. Dieser Datensatz ist eine XML-Ausgabe unserer [Übersicht](https://www.moers.de/de/generationen/oeffentliche-toiletten-in-moers-mit-hinweisen-fuer-menschen-mit-behinderung-2039886/) über öffentliche Toiletten auf www.moers.de"/>
    <s v="http://www.offenedaten.moers.de"/>
    <s v="2dc58ac8-12c8-4b95-a32e-ad14c4432bf6"/>
    <s v="http://dcat-ap.de/def/licenses/dl-zero-de/2_0"/>
    <s v="Stadt Moers"/>
    <s v="heal"/>
  </r>
  <r>
    <x v="3"/>
    <x v="133"/>
    <x v="21"/>
    <s v="Parkplätze"/>
    <x v="5"/>
    <s v="123.01"/>
    <s v="542.04"/>
    <s v="54600"/>
    <s v="Verkehr"/>
    <s v="Stadt Bonn: Parkhäuser (Parkhausbelegung)"/>
    <s v="Parkplatz-API in Echtzeit mit Ausgabe der Parkplatzbelegung in den Bonner Parkhäuser des Betreibers Bonner City Parkraum GmbH."/>
    <s v="https://opendata.bonn.de/dataset/parkh%C3%A4user-parkhausbelegung"/>
    <s v="54ca0aef-96a9-4996-b9c8-e9a75414267b"/>
    <s v="cc-by-nc"/>
    <s v="BCP GmbH"/>
    <s v="tran"/>
  </r>
  <r>
    <x v="1"/>
    <x v="133"/>
    <x v="21"/>
    <s v="Parkplätze"/>
    <x v="5"/>
    <s v="123.01"/>
    <s v="542.04"/>
    <s v="54600"/>
    <s v="Verkehr"/>
    <s v="Stadt Köln: Parkhausbelegung"/>
    <s v="&lt;p&gt;Über die Daten der Parkhausbelegung bietet sich Ihnen die Möglichkeit, einen Überblick über die aktuelle Parkhausauslastung in Köln zu erhalten. Die Aktualisierungszeiten betragen in etwa 5 bis 10 Minuten.&lt;/p&gt;&lt;p&gt;Â &lt;/p&gt;&lt;p&gt;Felder:&lt;/p&gt;&lt;ul&gt;&lt;li&gt;IDENTIFIER: Datensatz-Schlüssel für das Parkhaus (z.B. PH01 für Hauptbahnhof)&lt;/li&gt;&lt;li&gt;PARKHAUS: Name des Parkhauses KAPAZITAET: Anzahl der freien Plätze ( -1 = Keine Daten verfügbar, zum Beispiel bei Störungen etc.).&lt;/li&gt;&lt;li&gt;TENDENZ: -1 =&amp;gt; nicht verfügbar 0 =&amp;gt; gleichbleibend 1 =&amp;gt; weniger freie Plätze 2 =&amp;gt; mehr freie Plätze&lt;/li&gt;&lt;/ul&gt;"/>
    <s v="https://offenedaten-koeln.de/dataset/parkhausbelegung"/>
    <s v="647ed189-ce31-40db-9b9d-353a7768dadf"/>
    <s v="http://dcat-ap.de/def/licenses/cc-by"/>
    <s v="Stadt Köln"/>
    <s v="tran"/>
  </r>
  <r>
    <x v="3"/>
    <x v="133"/>
    <x v="21"/>
    <s v="Parkplätze"/>
    <x v="2"/>
    <s v="123.01"/>
    <s v="542.04"/>
    <s v="54600"/>
    <s v="Verkehr"/>
    <s v="Stadt Bonn: Standorte der Bewohnerparkgebiete"/>
    <s v="Die API liefert die Flächendaten der Bewohnerparkgebiete im Stadtgebiet Bonn mit Geokoordinaten aus. Wer in einem Bewohnerparkgebiet mit Hauptwohnsitz gemeldet ist, dauernd ein auf sich als Halter/in bzw. auf diese Anschrift zugelassenes Fahrzeug besitzt und keine Garage oder sonstige Abstellmöglichkeit hat, kann für die Bewohnerparkplätze einen Bewohnerparkausweis beantragen."/>
    <s v="https://opendata.bonn.de/dataset/standorte-der-bewohnerparkgebiete"/>
    <s v="c8184ca9-e780-40fe-97c3-fc98cc1ef602"/>
    <s v="http://dcat-ap.de/def/licenses/cc-zero"/>
    <s v="Stadt Bonn"/>
    <s v="soci"/>
  </r>
  <r>
    <x v="2"/>
    <x v="133"/>
    <x v="21"/>
    <s v="Parkplätze"/>
    <x v="2"/>
    <s v="123.01"/>
    <s v="542.04"/>
    <s v="54600"/>
    <s v="Verkehr"/>
    <s v="Anwohnerquartiersgaragen"/>
    <s v="&lt;p&gt;Der Datensatz enthält die Standorte der Anwohnerquartiersgaragen in Düsseldorf.&lt;/p&gt;&lt;p&gt;Kann oder darf ein Bauherr notwendige Stellplätze nicht bauen, hat er einen Ablösebetrag an die Gemeinde zu zahlen. Die Ablösebeträge werden unter anderem zweckgebunden zur Bezuschussung von Anwohnerquartiersgaragen verwendet. In diesen Quartiersgaragen werden für die Anwohner Stellplätze zur Verfügung gestellt.&lt;/p&gt;&lt;p&gt;Weitere Informationen zur Stellplatzablösung und den Gebietszonen erhalten Sie auf der Seite des &lt;a href=&quot;https://www.duesseldorf.de/verkehrsmanagement/mit-dem-auto/parken-in-duesseldorf/anwohnerquartiersgaragen/stellplatzabloesung.html&quot; target=&quot;_blank&quot;&gt;Amtes für Verkehrsmanagement&lt;/a&gt;.&lt;/p&gt;&lt;p&gt;Die Datei â€žAnwohnerquartiersgaragenâ€œ enthält folgende Spalteninformationen:&lt;/p&gt;&lt;ul&gt;&lt;li&gt;Straße: Anschrift der Quartiersgarage&lt;/li&gt;&lt;li&gt;Stadtteil: Stadtteil, in dem sich die Quartiersgarage befindet&lt;/li&gt;&lt;li&gt;Stellplätz: Anzahl der zur Vermietung zur Verfügung stehenden Stellplätze&lt;/li&gt;&lt;li&gt;Monatsmiete: Betrag in Euro&lt;/li&gt;&lt;li&gt;Ansprechpartner: Name des Vermieters bzw. Verwaltung&lt;/li&gt;&lt;li&gt;Bemerkung: Besonderheiten&lt;/li&gt;&lt;li&gt;Telefon: Kontakt-Nummer&lt;/li&gt;&lt;/ul&gt;&lt;p&gt;Die geocodierte Datei ist um folgende Spalteninformationen erweitert:&lt;/p&gt;&lt;ul&gt;&lt;li&gt;Latitude: Geographische Breite&lt;/li&gt;&lt;li&gt;Longitude: Geographische Länge&lt;/li&gt;&lt;li&gt;Altitude: Geographische Höhe&lt;/li&gt;&lt;li&gt;Geometry: Standort&lt;/li&gt;&lt;/ul&gt;"/>
    <s v="https://opendata.duesseldorf.de/dataset/anwohnerquartiersgaragen"/>
    <s v="e32191f0-e0f1-4223-a12d-d5da1b061936"/>
    <s v="http://dcat-ap.de/def/licenses/dl-by-de/2.0"/>
    <s v="Landeshauptstadt Düsseldorf"/>
    <s v="tran"/>
  </r>
  <r>
    <x v="2"/>
    <x v="133"/>
    <x v="21"/>
    <s v="Parkplätze"/>
    <x v="4"/>
    <s v="123.01"/>
    <s v="542.04"/>
    <s v="54600"/>
    <s v="Verkehr"/>
    <s v="Anzahl der allgemeinen und personenbezogenen Behindertenparkplätze in Düsseldorf"/>
    <s v="&lt;p&gt;Der Datensatz enthält die Anzahl der allgemeinen und personenbezogenen Behindertenparkplätze in den Stadtbezirken der Stadt Düsseldorf.&lt;/p&gt;&lt;p&gt;Die Zusammensetzung der Stadtbezirke mit den jeweiligen Stadtteilen können Sie dem Datensatz â€ž&lt;a href=&quot;https://opendata.duesseldorf.de/dataset/zuordnung-der-stadtteile-zu-den-stadtbezirken-von-d%C3%BCsseldorf&quot; target=&quot;_blank&quot;&gt;Zuordnung der Stadtteile zu den Stadtbezirken von Düsseldorf&lt;/a&gt;â€œ entnehmen&lt;/p&gt;&lt;p&gt;Weitere Informationen zu den Voraussetzungen zur Beantragung einer Ausnahmegenehmigung zur Parkerleichterung für Schwerbehinderte und Â der Beantragung zur Einrichtung eines Behindertenparkplatzes erhalten Sie auf der Seite des &lt;a href=&quot;https://www.duesseldorf.de/verkehrsmanagement/mit-dem-auto/parken-in-duesseldorf/behindertenparkplaetze.html&quot; target=&quot;_blank&quot;&gt;Amtes für Verkehrsmanagement&lt;/a&gt;.&lt;/p&gt;&lt;p&gt;Die Standorte der allgemeinen Behindertenparkplätze können unter â€ž&lt;a href=&quot;https://opendata.duesseldorf.de/dataset/allgemeine-behindertenparkpl%C3%A4tze-d%C3%BCsseldorf&quot; target=&quot;_blank&quot;&gt;Allgemeine Behindertenparkplätze in Düsseldorf&lt;/a&gt;&quot; abgerufen werden.&lt;/p&gt;&lt;p&gt;Die Datei â€žAnzahl Behindertenparkplätze nach Stadtbezirkenâ€œ enthält folgende Spalteninformationen:&lt;/p&gt;&lt;ul&gt;&lt;li&gt;Stadtbezirk: Nr. des Stadtbezirks&lt;/li&gt;&lt;li&gt;Allgemeine: Anzahl der allgemeinen Behindertenparkplätze im Stadtbezirk&lt;/li&gt;&lt;li&gt;Personenbezogene: Anzahl der personenbezogenen Behindertenparkplätze im Stadtbezirk&lt;/li&gt;&lt;/ul&gt;"/>
    <s v="https://opendata.duesseldorf.de/dataset/anzahl-der-allgemeinen-und-personenbezogenen-behindertenparkpl%C3%A4tze-d%C3%BCsseldorf"/>
    <s v="1e90873e-60b4-4762-abb5-55ed91d24169"/>
    <s v="http://dcat-ap.de/def/licenses/dl-by-de/2.0"/>
    <s v="null"/>
    <s v="tran"/>
  </r>
  <r>
    <x v="2"/>
    <x v="133"/>
    <x v="21"/>
    <s v="Parkplätze"/>
    <x v="2"/>
    <s v="123.01"/>
    <s v="542.04"/>
    <s v="54600"/>
    <s v="Verkehr"/>
    <s v="Allgemeine Behindertenparkplätze in Düsseldorf"/>
    <s v="&lt;p&gt;Der Datensatz enthält die Liste der allgemeinen Behindertenparkplätze in Düsseldorf.&lt;/p&gt;&lt;p&gt;Neben den personenbezogenen Behindertenparkplätzen sind im Düsseldorfer Stadtgebiet allgemeine Behindertenparkplätze eingerichtet. Entsprechend den aktuellen Bedürfnissen sowie den örtlichen Gegebenheiten sind diese oft in der unmittelbarer Nähe zu öffentlichen Einrichtungen oder Arztpraxen. Um den unterschiedlichen Interessenlagen und Bedürfnissen gerecht zu werden, werden insbesondere in der Innenstadt und an sonstigen zentralen Orten allgemeine Behindertenparkplätze eingerichtet.&lt;/p&gt;&lt;p&gt;Weitere Informationen zu den Voraussetzungen zur Beantragung einer Ausnahmegenehmigung zur Parkerleichterung für Schwerbehinderte und Â der Beantragung zur Einrichtung eines Behindertenparkplatzes erhalten Sie auf der Seite des &lt;a href=&quot;https://www.duesseldorf.de/verkehrsmanagement/mit-dem-auto/parken-in-duesseldorf/behindertenparkplaetze.html&quot; target=&quot;_blank&quot;&gt;Amtes für Verkehrsmanagement&lt;/a&gt;.&lt;/p&gt;&lt;p&gt;Die Datei â€žAllgemeine Behindertenparkplätzeâ€œ enthält folgende Spalteninformationen:&lt;/p&gt;&lt;ul&gt;&lt;li&gt;Straße: Straße, auf der sich der Behindertenparkplatz befindet&lt;/li&gt;&lt;li&gt;HausNr: Hausnummer vor der sich der Behindertenparkplatz befindet, sofern vorhanden&lt;/li&gt;&lt;li&gt;Bemerkung: Zusatzangaben über die Lage des Behindertenparkplatzes&lt;/li&gt;&lt;li&gt;Name: Name des Ortes, an dem sich der Behindertenparkplatz befindet&lt;/li&gt;&lt;li&gt;Anzahl: Anzahl der vorhandenen Behindertenparkplätze&lt;/li&gt;&lt;li&gt;Zeitbegrenzung: Zeitraum, für die der Parkplatz nur als Behindertenparkplatz zur Verfügung steht&lt;/li&gt;&lt;/ul&gt;&lt;p&gt;Die geocodierte Datei ist um folgende Spalteninformationen erweitert:&lt;/p&gt;&lt;ul&gt;&lt;li&gt;Latitude: Geographische Breite&lt;/li&gt;&lt;li&gt;Longitude: Geographische Länge&lt;/li&gt;&lt;li&gt;Altitude: Geographische Höhe&lt;/li&gt;&lt;li&gt;Geometry: Standort&lt;/li&gt;&lt;/ul&gt;"/>
    <s v="https://opendata.duesseldorf.de/dataset/allgemeine-behindertenparkpl%C3%A4tze-d%C3%BCsseldorf"/>
    <s v="30461a52-22ed-4f8f-a75b-d22ea8ce8b45"/>
    <s v="http://dcat-ap.de/def/licenses/dl-by-de/2.0"/>
    <s v="Landeshauptstadt Düsseldorf"/>
    <s v="tran"/>
  </r>
  <r>
    <x v="1"/>
    <x v="133"/>
    <x v="21"/>
    <s v="Parkplätze"/>
    <x v="2"/>
    <s v="123.01"/>
    <s v="542.04"/>
    <s v="54600"/>
    <s v="Verkehr"/>
    <s v="Stadt Köln: Behindertenparkplätze in Köln"/>
    <s v="&lt;p&gt;Georeferenzierte Auflistung der Behindertenparkplätze in Köln. Eine Visualisierung findet man in den Themenkarten des Kölner Geoportals:Â &lt;a href=&quot;http://www.stadt-koeln.de/service/stadtplan?layer=behindertenparkplatz&quot;&gt;http://www.stadt-koeln.de/service/stadtplan?layer=behindertenparkplatz&lt;/a&gt;&lt;/p&gt;&lt;p&gt;Â &lt;/p&gt;&lt;p&gt;Felder:&lt;/p&gt;&lt;ul&gt;&lt;li&gt;OBJECTID (Type: esriFieldTypeOID, Alias: OBJECTID)&lt;/li&gt;&lt;li&gt;BEZEICHNUNG (Type: esriFieldTypeString, Alias: Bezeichnung, Length: 100 )&lt;/li&gt;&lt;li&gt;NR_STADTBEZIRK (Type: esriFieldTypeString, Alias: Stadtbezirk (Nr_), Length: 75 )&lt;/li&gt;&lt;li&gt;STADTTEIL (Type: esriFieldTypeString, Alias: Stadtteil, Length: 75 )&lt;/li&gt;&lt;li&gt;ANZAHL (Type: esriFieldTypeInteger, Alias: Anzahl)&lt;/li&gt;&lt;li&gt;BEMERKUNG (Type: esriFieldTypeString, Alias: Bemerkung, Length: 254 )&lt;/li&gt;&lt;li&gt;X_KOORD (Type: esriFieldTypeDouble, Alias: X-Koordinate)&lt;/li&gt;&lt;li&gt;Y_KOORD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ehindertenparkpl%C3%A4tze-k%C3%B6ln"/>
    <s v="b69bcbd9-f6b2-4bc2-a763-118a471f59c9"/>
    <s v="http://dcat-ap.de/def/licenses/cc-by"/>
    <s v="Stadt Köln"/>
    <s v="tran"/>
  </r>
  <r>
    <x v="0"/>
    <x v="133"/>
    <x v="21"/>
    <s v="Parkplätze"/>
    <x v="2"/>
    <s v="123.01"/>
    <s v="542.04"/>
    <s v="54600"/>
    <s v="Verkehr"/>
    <s v="Stadt Moers: Behindertenparkplätze"/>
    <s v="Der Datensatz enthält Informationen und Geodaten zu Behindertenparkplätzen auf öffentlichen Stellplatzanlagen und im Straßenraum. Die Aktualisierung erfolgt bei Änderung."/>
    <s v="http://www.offenedaten.moers.de"/>
    <s v="5880f2ee-cd6e-48c3-aef6-fda28cc6e5e7"/>
    <s v="http://dcat-ap.de/def/licenses/dl-zero-de/2_0"/>
    <s v="Stadt Moers"/>
    <s v="tran"/>
  </r>
  <r>
    <x v="0"/>
    <x v="133"/>
    <x v="21"/>
    <s v="Parkplätze"/>
    <x v="2"/>
    <s v="123.01"/>
    <s v="542.04"/>
    <s v="54600"/>
    <s v="Verkehr"/>
    <s v="Stadt Moers: Bewohnerparkzonen"/>
    <s v="Der Datensatz enthält Informationen über die Bewohnerparkzonen im Stadtgebiet Moers. Aktualisierung erfolgt bei Änderung."/>
    <s v="http://www.offenedaten.moers.de"/>
    <s v="d147c582-6832-4419-abf4-08c5c4dcda9d"/>
    <s v="http://dcat-ap.de/def/licenses/dl-zero-de/2_0"/>
    <s v="Stadt Moers"/>
    <s v="tran"/>
  </r>
  <r>
    <x v="3"/>
    <x v="133"/>
    <x v="21"/>
    <s v="Parkplätze"/>
    <x v="2"/>
    <s v="123.01"/>
    <s v="542.04"/>
    <s v="54600"/>
    <s v="Verkehr"/>
    <s v="Stadt Bonn: Standorte der Busparkplätze"/>
    <s v="Die API gibt die Standorte der Parkplätze für Reisebusse in Bonn aus."/>
    <s v="https://opendata.bonn.de/dataset/standorte-der-busparkpl%C3%A4tze"/>
    <s v="d3da9d3b-f376-4cf8-87c9-374f97a8b63e"/>
    <s v="http://dcat-ap.de/def/licenses/cc-zero"/>
    <s v="Stadt Bonn"/>
    <s v="tran"/>
  </r>
  <r>
    <x v="1"/>
    <x v="133"/>
    <x v="21"/>
    <s v="Parkplätze"/>
    <x v="2"/>
    <s v="123.01"/>
    <s v="542.04"/>
    <s v="54600"/>
    <s v="Verkehr"/>
    <s v="Stadt Köln: Busparkplätze in Köln"/>
    <s v="&lt;p&gt;Georeferenzierte Auflistung der Busparkplätze in Köln.&lt;/p&gt;&lt;p&gt;Â &lt;/p&gt;&lt;ul&gt;&lt;li&gt;OBJECTID (Type: esriFieldTypeOID, Alias: OBJECTID)&lt;/li&gt;&lt;li&gt;BEZEICHNUN (Type: esriFieldTypeString, Alias: Bezeichnung, Length: 50 )&lt;/li&gt;&lt;li&gt;GEBUEHREN (Type: esriFieldTypeString, Alias: GEBUEHREN, Length: 254 )&lt;/li&gt;&lt;li&gt;KOORMX (Type: esriFieldTypeDouble, Alias: KOORMX)&lt;/li&gt;&lt;li&gt;KOORMY (Type: esriFieldTypeDouble, Alias: KOORMY)&lt;/li&gt;&lt;li&gt;NUTZUNGSART (Type: esriFieldTypeString, Alias: NUTZUNGSART, Length: 50 )&lt;/li&gt;&lt;li&gt;ID_NUTZUNGSART (Type: esriFieldTypeSmallInteger, Alias: ID_NUTZUNGSART)&lt;/li&gt;&lt;li&gt;SHAPE (Type: esriFieldTypeGeometry, Alias: SHAPE)&lt;/li&gt;&lt;li&gt;HYPERLINK (Type: esriFieldTypeString, Alias: HYPERLINK, Length: 250 )&lt;/li&gt;&lt;li&gt;SHAPE.AREA (Type: esriFieldTypeDouble, Alias: SHAPE.AREA)&lt;/li&gt;&lt;li&gt;SHAPE.LEN (Type: esriFieldTypeDouble, Alias: SHAPE.LEN)&lt;/li&gt;&lt;/ul&gt;&lt;p&gt;Â &lt;/p&gt;&lt;p&gt;&lt;strong&gt;Information:&lt;/strong&gt;&lt;/p&gt;&lt;p&gt;Â &lt;/p&gt;&lt;p&gt;Die Koordinaten im Feld &quot;geometry&quot; werden im Bezugssystem WGS84 (EPSG:4326) ausgegeben.&lt;/p&gt;"/>
    <s v="https://offenedaten-koeln.de/dataset/busparkpl%C3%A4tze-k%C3%B6ln"/>
    <s v="07df618f-105b-4b37-8823-2949f66589fa"/>
    <s v="http://dcat-ap.de/def/licenses/cc-by"/>
    <s v="Stadt Köln"/>
    <s v="tran"/>
  </r>
  <r>
    <x v="3"/>
    <x v="133"/>
    <x v="21"/>
    <s v="Parkplätze"/>
    <x v="2"/>
    <s v="123.01"/>
    <s v="542.04"/>
    <s v="54600"/>
    <s v="Verkehr"/>
    <s v="Stadt Bonn: Standorte der Motorradparkplätze"/>
    <s v="Die API liefert die öffentlichen Standorte der Motorradparkplätze mit Bezeichnung im Bonner Stadtgebiet."/>
    <s v="https://opendata.bonn.de/dataset/standorte-der-motorradparkpl%C3%A4tze"/>
    <s v="5c9d550a-06fa-4b1a-ba03-236c07d33a07"/>
    <s v="http://dcat-ap.de/def/licenses/cc-zero"/>
    <s v="Stadt Bonn"/>
    <s v="tran"/>
  </r>
  <r>
    <x v="3"/>
    <x v="133"/>
    <x v="21"/>
    <s v="Parkplätze"/>
    <x v="2"/>
    <s v="123.01"/>
    <s v="542.04"/>
    <s v="54600"/>
    <s v="Verkehr"/>
    <s v="Stadt Bonn: Park &amp;amp; Ride Standorte"/>
    <s v="Die API gibt die Standorte der Park &amp;amp; Ride Parkplätze in Bonn aus."/>
    <s v="https://opendata.bonn.de/dataset/park-ride-standorte"/>
    <s v="2f5446c9-c64e-44b3-b5f7-70a376daa091"/>
    <s v="http://dcat-ap.de/def/licenses/cc-zero"/>
    <s v="Stadt Bonn"/>
    <s v="tran"/>
  </r>
  <r>
    <x v="1"/>
    <x v="133"/>
    <x v="21"/>
    <s v="Parkplätze"/>
    <x v="2"/>
    <s v="123.01"/>
    <s v="542.04"/>
    <s v="54600"/>
    <s v="Verkehr"/>
    <s v="Stadt Köln: Park and Ride Anlagen in Koeln"/>
    <s v="&lt;p&gt;P+RÂ &lt;span style=&quot;color:rgb(0, 0, 0); font-family:verdana,arial,helvetica,sans-serif; font-size:14px&quot;&gt;Plätze sind eine gute Alternative, um staufrei und entspannt in die Innenstadt zu gelangen. Stellen Sie Ihr Fahrzeug schon am Stadtrand ab. Hier finden Sie eine Auflistung der Anlagen.&lt;/span&gt;&lt;/p&gt;&lt;p&gt;&lt;strong&gt;&lt;span style=&quot;color:rgb(0, 0, 0); font-family:verdana,arial,helvetica,sans-serif; font-size:14px&quot;&gt;Felder:&lt;/span&gt;&lt;/strong&gt;&lt;/p&gt;&lt;ul&gt;&lt;li&gt;FIDÂ &lt;em&gt;(Type: esriFieldTypeOID, Alias: FID)&lt;/em&gt;&lt;/li&gt;&lt;li&gt;SHAPEÂ &lt;em&gt;(Type: esriFieldTypeGeometry, Alias: SHAPE)&lt;/em&gt;&lt;/li&gt;&lt;li&gt;NameÂ &lt;em&gt;(Type: esriFieldTypeString, Alias: Name, Length: 150 )&lt;/em&gt;&lt;/li&gt;&lt;li&gt;StrasseÂ &lt;em&gt;(Type: esriFieldTypeString, Alias: Strasse, Length: 150 )&lt;/em&gt;&lt;/li&gt;&lt;li&gt;PLZÂ &lt;em&gt;(Type: esriFieldTypeInteger, Alias: PLZ)&lt;/em&gt;&lt;/li&gt;&lt;li&gt;StadtÂ &lt;em&gt;(Type: esriFieldTypeString, Alias: Stadt, Length: 100 )&lt;/em&gt;&lt;/li&gt;&lt;li&gt;StellplaetzeÂ &lt;em&gt;(Type: esriFieldTypeInteger, Alias: Stellplaetze)&lt;/em&gt;&lt;/li&gt;&lt;li&gt;HyperlinkÂ &lt;em&gt;(Type: esriFieldTypeString, Alias: Hyperlink, Length: 200 )&lt;/em&gt;&lt;/li&gt;&lt;li&gt;POINT_YÂ &lt;em&gt;(Type: esriFieldTypeDouble, Alias: POINT_Y)&lt;/em&gt;&lt;/li&gt;&lt;li&gt;POINT_XÂ &lt;em&gt;(Type: esriFieldTypeDouble, Alias: POINT_X)&lt;/em&gt;&lt;/li&gt;&lt;/ul&gt;&lt;p&gt;Â &lt;/p&gt;&lt;p&gt;&lt;strong&gt;Information:&lt;/strong&gt;&lt;/p&gt;&lt;p&gt;Neben den oben angegebenen X,Y Koordinaten mit dem Bezugssystem WGS_1984_UTM_Zone_32N, gibt es ein weiteres Feld &quot;geometry&quot;, welches die X/Y Koordinaten im Bezugssystem WGS84 (EPSG:4326) ausgibt.&lt;/p&gt;"/>
    <s v="https://offenedaten-koeln.de/dataset/park-and-ride-anlagen-koeln"/>
    <s v="3575586d-9901-48c3-9870-f74b41e4724d"/>
    <s v="http://dcat-ap.de/def/licenses/cc-by"/>
    <s v="Stadt Köln"/>
    <s v="tran"/>
  </r>
  <r>
    <x v="0"/>
    <x v="133"/>
    <x v="21"/>
    <s v="Parkplätze"/>
    <x v="2"/>
    <s v="123.01"/>
    <s v="542.04"/>
    <s v="54600"/>
    <s v="Verkehr"/>
    <s v="Stadt Moers: Parkausweise und Parkberechtigungen"/>
    <s v="Der Datensatz enthält Informationen zu Parkausweisen und Parkberechtigungen"/>
    <s v="http://www.offenedaten.moers.de"/>
    <s v="e0576a37-f4f6-43f5-9bba-c257472bfcce"/>
    <s v="http://dcat-ap.de/def/licenses/dl-zero-de/2_0"/>
    <s v="Stadt Moers"/>
    <s v="tran"/>
  </r>
  <r>
    <x v="3"/>
    <x v="133"/>
    <x v="21"/>
    <s v="Parkplätze"/>
    <x v="2"/>
    <s v="123.01"/>
    <s v="542.04"/>
    <s v="54600"/>
    <s v="Verkehr"/>
    <s v="Stadt Bonn: Parkhäuser Standorte"/>
    <s v="Der Datensatz liefert die Standorte der Parkhäuser in Bonn. Für die Parkhäuser der City Parkraum GmbH stehen in diesem Portal auch die aktuellen Belegdaten als API zur Verfügung."/>
    <s v="https://opendata.bonn.de/dataset/parkh%C3%A4user-standorte"/>
    <s v="e655c635-4eca-4867-bea4-1ef2343276cd"/>
    <s v="http://dcat-ap.de/def/licenses/cc-zero"/>
    <s v="Stadt Bonn"/>
    <s v="tran"/>
  </r>
  <r>
    <x v="3"/>
    <x v="133"/>
    <x v="21"/>
    <s v="Parkplätze"/>
    <x v="2"/>
    <s v="123.01"/>
    <s v="542.04"/>
    <s v="54600"/>
    <s v="Verkehr"/>
    <s v="Stadt Bonn: Parkplätze Köln Bonn"/>
    <s v="Der Datensatz enthält aus OSM aufbereitete Geodaten zu KFZ Parkplätzen im Bereich Köln und Bonn. Die Daten stehen auch in der Projektion EPSG 25832 zur Verfügung. Verarbeitung durchgeführt durch: mundialis GmbH &amp;amp; Co .KG, Kölnstrasse 99, 53111 Bonn, https://www.mundialis.de"/>
    <s v="https://opendata.bonn.de/dataset/parkpl%C3%A4tze-k%C3%B6ln-bonn"/>
    <s v="f4e68876-a898-4620-8cbf-2556cc16fcd8"/>
    <s v="http://dcat-ap.de/def/licenses/cc-zero"/>
    <s v="OpenStreetMap Bonn"/>
    <s v="tran"/>
  </r>
  <r>
    <x v="1"/>
    <x v="133"/>
    <x v="21"/>
    <s v="Parkplätze"/>
    <x v="2"/>
    <s v="123.01"/>
    <s v="542.04"/>
    <s v="54600"/>
    <s v="Verkehr"/>
    <s v="Stadt Köln: Parkscheinautomaten in Koeln"/>
    <s v="&lt;p&gt;Auflistung der Kölner Parkscheinautomaten, unter anderem mit Informationen zu Gebühren und Höchstparkdauer.Â &lt;/p&gt;&lt;p&gt;&lt;strong&gt;Wichtig&lt;/strong&gt;&lt;br /&gt;&lt;strong&gt;Die einzelnen Parkscheinautomaten sind georeferenziert. Es kann jedoch sein, dass bei Automaten, bei denen die Kombination Straße und HausnummerÂ nicht vorhanden ist, diese Referenzierung nicht mit dem tatsächlichen Aufstellungsort übereinstimmt. Dieser Datensatz wird daher stetig (mindestens halbjährlich&lt;/strong&gt;&lt;strong&gt;) aktualisiert.&lt;/strong&gt;&lt;/p&gt;&lt;p&gt;Â &lt;/p&gt;&lt;p&gt;&lt;strong&gt;Information:&lt;/strong&gt;&lt;/p&gt;&lt;p&gt;Neben den oben angegebenen X,Y Koordinaten mit dem Bezugssystem WGS_1984_UTM_Zone_32N, gibt es ein weiteres Feld &quot;geometry&quot;, welches die X/Y Koordinaten im Bezugssystem WGS84 (EPSG:4326) ausgibt.&lt;/p&gt;&lt;p&gt;&lt;strong&gt;Felder:&lt;/strong&gt;&lt;/p&gt;&lt;ul&gt;&lt;li&gt;IDÂ &lt;em&gt;(Type: esriFieldTypeOID, Alias: ID)&lt;/em&gt;&lt;/li&gt;&lt;li&gt;PSA_NrÂ &lt;em&gt;(Type: esriFieldTypeDouble, Alias: PSA_Nr)&lt;/em&gt;&lt;/li&gt;&lt;li&gt;AufstellortÂ &lt;em&gt;(Type: esriFieldTypeString, Alias: Aufstellort, Length: 200 )&lt;/em&gt;&lt;/li&gt;&lt;li&gt;StadtÂ &lt;em&gt;(Type: esriFieldTypeString, Alias: Stadt, Length: 50 )&lt;/em&gt;&lt;/li&gt;&lt;li&gt;PLZÂ &lt;em&gt;(Type: esriFieldTypeString, Alias: PLZ, Length: 10 )&lt;/em&gt;&lt;/li&gt;&lt;li&gt;Bezirk_GebietÂ &lt;em&gt;(Type: esriFieldTypeString, Alias: Bezirk_Gebiet, Length: 200 )&lt;/em&gt;&lt;/li&gt;&lt;li&gt;Abschnitt_VonÂ &lt;em&gt;(Type: esriFieldTypeString, Alias: Abschnitt_Von, Length: 200 )&lt;/em&gt;&lt;/li&gt;&lt;li&gt;Abschnitt_BisÂ &lt;em&gt;(Type: esriFieldTypeString, Alias: Abschnitt_Bis, Length: 200 )&lt;/em&gt;&lt;/li&gt;&lt;li&gt;StellplaetzeÂ &lt;em&gt;(Type: esriFieldTypeDouble, Alias: Stellplaetze)&lt;/em&gt;&lt;/li&gt;&lt;li&gt;Roter_Punkt_TextÂ &lt;em&gt;(Type: esriFieldTypeString, Alias: Roter_Punkt_Text, Length: 255 )&lt;/em&gt;&lt;/li&gt;&lt;li&gt;GebuehrenzeitÂ &lt;em&gt;(Type: esriFieldTypeString, Alias: Gebuehrenzeit, Length: 150 )&lt;/em&gt;&lt;/li&gt;&lt;li&gt;GebuehrÂ &lt;em&gt;(Type: esriFieldTypeDouble, Alias: Gebuehr)&lt;/em&gt;&lt;/li&gt;&lt;li&gt;HoechstparkdauerÂ &lt;em&gt;(Type: esriFieldTypeDouble, Alias: Hoechstparkdauer)&lt;/em&gt;&lt;/li&gt;&lt;li&gt;POINT_YÂ &lt;em&gt;(Type: esriFieldTypeDouble, Alias: POINT_Y)&lt;/em&gt;&lt;/li&gt;&lt;li&gt;POINT_XÂ &lt;em&gt;(Type: esriFieldTypeDouble, Alias: POINT_X)&lt;/em&gt;&lt;/li&gt;&lt;li&gt;ShapeÂ &lt;em&gt;(Type: esriFieldTypeGeometry, Alias: Shape)&lt;/em&gt;&lt;/li&gt;&lt;/ul&gt;&lt;p&gt;Â &lt;/p&gt;"/>
    <s v="https://offenedaten-koeln.de/dataset/parkscheinautomaten-koeln"/>
    <s v="04fc6704-76a0-418e-ba72-567eda60fd99"/>
    <s v="http://dcat-ap.de/def/licenses/cc-by"/>
    <s v="Stadt Köln"/>
    <s v="tran"/>
  </r>
  <r>
    <x v="3"/>
    <x v="133"/>
    <x v="21"/>
    <s v="Parkplätze"/>
    <x v="2"/>
    <s v="123.01"/>
    <s v="542.04"/>
    <s v="54600"/>
    <s v="Verkehr"/>
    <s v="Stadt Bonn: Standorte der Parkplätze (PKW-, Motorrad-, Wohnmobil/Wohnwagen- und Busparkplätze)"/>
    <s v="Die API liefert die Standorte mit Bezeichnung der öffentlichen Parkplätze im Bonner Stadtgebiet."/>
    <s v="https://opendata.bonn.de/dataset/standorte-der-parkpl%C3%A4tze-pkw-motorrad-wohnmobilwohnwagen-und-busparkpl%C3%A4tze"/>
    <s v="c6796a6b-6f50-4b43-b966-926e192a13c5"/>
    <s v="http://dcat-ap.de/def/licenses/cc-zero"/>
    <s v="Stadt Bonn"/>
    <s v="tran"/>
  </r>
  <r>
    <x v="3"/>
    <x v="133"/>
    <x v="21"/>
    <s v="Parkplätze"/>
    <x v="2"/>
    <s v="123.01"/>
    <s v="542.04"/>
    <s v="54600"/>
    <s v="Verkehr"/>
    <s v="Stadt Bonn: Straßenverzeichnis Bewohnerparkgebiete"/>
    <s v="Wer in einem Bewohnerparkgebiet mit Hauptwohnsitz gemeldet ist, dauernd ein auf sich als Halter/in bzw. auf diese Anschrift zugelassenes Fahrzeug besitzt und keine Garage oder sonstige Abstellmöglichkeit hat, kann für die Bewohnerparkplätze einen Bewohnerparkausweis beantragen."/>
    <s v="https://opendata.bonn.de/dataset/stra%C3%9Fenverzeichnis-bewohnerparkgebiete"/>
    <s v="213e66f6-e5ae-4be2-b3ae-d8842a26b87c"/>
    <s v="http://dcat-ap.de/def/licenses/cc-zero"/>
    <s v="Stadt Bonn"/>
    <s v="tran"/>
  </r>
  <r>
    <x v="3"/>
    <x v="134"/>
    <x v="21"/>
    <s v="Schiffsanlegestellen"/>
    <x v="2"/>
    <s v="571.02"/>
    <s v="571"/>
    <s v="575"/>
    <s v="Verkehr"/>
    <s v="Stadt Bonn: Standorte der Schiffsanlegestellen"/>
    <s v="Die API liefert die Standorte der Schiffsanlegestellen am Rhein mit Angabe der Schiffsreederei."/>
    <s v="https://opendata.bonn.de/dataset/standorte-der-schiffsanlegestellen"/>
    <s v="1ce8d970-3cf0-446a-bca0-7a1974796e3d"/>
    <s v="http://dcat-ap.de/def/licenses/cc-zero"/>
    <s v="Stadt Bonn"/>
    <s v="educ"/>
  </r>
  <r>
    <x v="4"/>
    <x v="135"/>
    <x v="21"/>
    <s v="Straßen"/>
    <x v="2"/>
    <s v="541.02 "/>
    <n v="54"/>
    <n v="54100"/>
    <s v="Verkehr"/>
    <s v="D28 Straßenverzeichnis Kerpen"/>
    <s v="&lt;p&gt;Eine Auflistung aller Straßen in einer Kommune mit Angabe des internen Straßenschlüssels&lt;/p&gt;_x000a_"/>
    <s v="https://offenedaten.kdvz-frechen.de/dataset/d28-stra%C3%9Fenverzeichnis-kerpen"/>
    <s v="c5ab3804-b512-407f-bcd2-5abd8b68c87c"/>
    <s v="http://dcat-ap.de/def/licenses/cc-by"/>
    <s v="Kerpen"/>
    <s v="soci"/>
  </r>
  <r>
    <x v="3"/>
    <x v="135"/>
    <x v="21"/>
    <s v="Straßen"/>
    <x v="2"/>
    <s v="541.02 "/>
    <n v="54"/>
    <n v="54100"/>
    <s v="Verkehr"/>
    <s v="Stadt Bonn: Strassen Köln Bonn"/>
    <s v="Der Datensatz enthält aus OSM aufbereitete Strassen-Geodaten für den Bereich Köln und Bonn. Die Daten stehen auch in der Projektion EPSG 25832 zur Verfügung. Verarbeitung durchgeführt durch: mundialis GmbH &amp;amp; Co .KG, Kölnstrasse 99, 53111 Bonn, https://www.mundialis.de"/>
    <s v="https://opendata.bonn.de/dataset/strassen-k%C3%B6ln-bonn"/>
    <s v="f2750c0e-bcfd-455c-ac1d-90fc4ae351d1"/>
    <s v="http://dcat-ap.de/def/licenses/odbl"/>
    <s v="OpenStreetMap Bonn"/>
    <s v="tran"/>
  </r>
  <r>
    <x v="1"/>
    <x v="135"/>
    <x v="21"/>
    <s v="Straßen"/>
    <x v="4"/>
    <s v="541.02 "/>
    <n v="54"/>
    <n v="54100"/>
    <s v="Verkehr"/>
    <s v="Stadt Köln: Strassenabschnitt"/>
    <s v="&lt;p&gt;Shape-Dateien in ETRS 1989 / UTM Zone 32N bzw. KMZ Ein Strassenabschnitt definiert ein Teilstück einer Strasse von einer Kreuzung oder Einmündung zur nächsten. Strassenabschnitte beginnen und enden an Strassenknoten und werden in der Regel fortlaufend in Zehnerschritten numeriert. Die Numerierung startet an dem Teil der Strasse, an der die Hausnummerierung beginnt. Bei Strassen die keine Hausnummern haben, verläuft die Numerierung in der Regel vom Stadtzentrum in Richtung Stadtgrenze.&lt;/p&gt;_x000a_"/>
    <s v="https://offenedaten-koeln.de/dataset/strassenabschnitt"/>
    <s v="3ec661b4-d846-4708-a740-3b44037fcee0"/>
    <s v="http://dcat-ap.de/def/licenses/cc-by"/>
    <s v="Stadt Köln"/>
    <m/>
  </r>
  <r>
    <x v="1"/>
    <x v="135"/>
    <x v="21"/>
    <s v="Straßen"/>
    <x v="2"/>
    <s v="541.02 "/>
    <n v="54"/>
    <n v="54100"/>
    <s v="Verkehr"/>
    <s v="Stadt Köln: Strassenbeschränkungen in Köln"/>
    <s v="&lt;p&gt;Auflistung von Strassenbeschränkungen in Köln (georeferenziert)&lt;/p&gt;_x000a__x000a_&lt;p&gt;Â &lt;/p&gt;_x000a__x000a_&lt;p&gt;&lt;strong&gt;Information:&lt;/strong&gt;&lt;/p&gt;_x000a__x000a_&lt;p&gt;Â &lt;/p&gt;_x000a__x000a_&lt;p&gt;Die Koordinaten im Feld &quot;geometry&quot; werden im Bezugssystem WGS84 (EPSG:4326) ausgegeben.&lt;/p&gt;_x000a_"/>
    <s v="https://offenedaten-koeln.de/dataset/strassenbeschr%C3%A4nkungen-k%C3%B6ln"/>
    <s v="3933efe2-7929-44d3-b988-7469b0e920d7"/>
    <s v="http://dcat-ap.de/def/licenses/cc-by"/>
    <s v="Stadt Köln"/>
    <s v="tran"/>
  </r>
  <r>
    <x v="1"/>
    <x v="135"/>
    <x v="21"/>
    <s v="Straßen"/>
    <x v="4"/>
    <s v="541.02 "/>
    <n v="54"/>
    <n v="54100"/>
    <s v="Verkehr"/>
    <s v="Stadt Köln: Strassenknoten"/>
    <s v="&lt;p&gt;Straßenknoten im KMZ-Format: Punktobjekt Keuzung, Einmündung&lt;/p&gt;_x000a_"/>
    <s v="https://offenedaten-koeln.de/dataset/strassenknoten"/>
    <s v="3e6c4085-995b-42d4-97a9-29104e8bdb64"/>
    <s v="http://dcat-ap.de/def/licenses/cc-by"/>
    <s v="Stadt Köln"/>
    <m/>
  </r>
  <r>
    <x v="3"/>
    <x v="135"/>
    <x v="21"/>
    <s v="Straßen"/>
    <x v="2"/>
    <s v="541.02 "/>
    <n v="54"/>
    <n v="54100"/>
    <s v="Verkehr"/>
    <s v="Stadt Bonn: Liste des Straßenverzeichnisses"/>
    <s v="Der API-Link zu einem CSV-Dateidownload liefert automatisiert als jeweils das  tagesaktuelle Strassenverzeichnis im Bonner Stadtgebiet erweiterten Informationen zur Herkunft (Entstehung) des Strassennamens, Beschlussdatum zum Strassenahmen, Gültigkeitsdatum und Straßen-ID.  "/>
    <s v="https://opendata.bonn.de/dataset/liste-des-stra%C3%9Fenverzeichnisses"/>
    <s v="8699ad58-bd8f-4824-ac3a-fabff821b480"/>
    <s v="http://dcat-ap.de/def/licenses/cc-zero"/>
    <s v="Stadt Bonn"/>
    <s v="tran"/>
  </r>
  <r>
    <x v="0"/>
    <x v="135"/>
    <x v="21"/>
    <s v="Straßen"/>
    <x v="2"/>
    <s v="541.02 "/>
    <n v="54"/>
    <n v="54100"/>
    <s v="Verkehr"/>
    <s v="Stadt Moers: Strassenverzeichnis 2016"/>
    <s v="Straßenverzeichnis der Stadt Moers nach Stadtteilen, Wohnplätzen und Postleitzahlengebieten_x000a_Stand: 31.12.2016_x000a__x000a_Satzaufbau:_x000a__x000a_* AGS Amtlicher Gemeindeschlüssel_x000a_* STAND Datum des Dateiabzugs_x000a_* STADTTL Stadtteil numerisch_x000a_* STADTTL_k Stadtteilname_x000a_* WOHNPL Wohnplätze numerisch_x000a_* WOHNPL_k Wohnplatznamen_x000a_* PLZ Postleitzzahlgebiete_x000a_* Stimmbezirk_x000a_* STR_NAME Straßenname_x000a_* HV Hausnummer von_x000a_* HV_zus Hausnummernzusatz für HV_x000a_* HB Hausnummer bis_x000a_* HB_zus Hausnummernzusatz für HB_x000a_* HSKENN Hausnummernkennziffer (1 = ungerader, 2 = gerader, 3 = gemischter Hausnummernbereich)_x000a_"/>
    <s v="http://www.offenedaten.moers.de"/>
    <s v="131e56d4-0a1d-4bd1-b9ab-306044d7647c"/>
    <s v="http://dcat-ap.de/def/licenses/dl-zero-de/2_0"/>
    <s v="Stadt Moers"/>
    <s v="tran"/>
  </r>
  <r>
    <x v="2"/>
    <x v="135"/>
    <x v="21"/>
    <s v="Straßen"/>
    <x v="2"/>
    <s v="541.02 "/>
    <n v="54"/>
    <n v="54100"/>
    <s v="Verkehr"/>
    <s v="Straßenverzeichnis"/>
    <s v="&lt;p&gt;Der Datensatz enthält die Auflistung aller Straßen in Düsseldorf.&lt;/p&gt;&lt;p&gt;Die Stadt Düsseldorf ist in zehn Stadtbezirke aufgeteilt. Die Stadtbezirke verfügen nicht über einen Eigennamen, sondern sind fortlaufend nummeriert.&lt;/p&gt;&lt;p&gt;Auf die Stadtbezirke 1 bis 10 sind 50 Stadtteile zugeordnet.&lt;/p&gt;&lt;p&gt;Die Zuordnung der Stadtteile zu den Stadtbezirken ergibt sich aus der dreistelligen Ziffer, die dem Stadtteil neben dem Namen zugeordnet ist. Die ersten zwei Ziffern der dreistelligen Zahl geben den Stadtbezirk an. Die dritte Ziffer kennzeichnet den Stadtteil im Stadtbezirk.&lt;/p&gt;&lt;p&gt;Die angegebenen Planquadrate beziehen sich auf die amtliche Stadtkarte der Landeshauptstadt Düsseldorf.&lt;/p&gt;&lt;p&gt;Die Datei Straßenverzeichnis enthält folgende Spalteninformationen:&lt;/p&gt;&lt;ul&gt;&lt;li&gt;Straßenname: Name der Straße&lt;/li&gt;&lt;li&gt;Ab 2018 Hinweis zum Straßennamen: Verweis für häufig alternativ (im allgemeinen Sprachgebrauch) gebräuchlichen Straßennamen&lt;/li&gt;&lt;li&gt;Planquadrat von: Lage der Straße auf der Stadtkarte Anfang&lt;/li&gt;&lt;li&gt;Planquadrat bis: Lage der Straße auf der Stadtkarte Ende&lt;/li&gt;&lt;li&gt;Lage im Straßennetz von Straße: Beginn der Nummerierung der Häuser&lt;/li&gt;&lt;li&gt;Lage im Straßennetz bis Straße: Ende der Nummerierung der Häuser&lt;/li&gt;&lt;li&gt;Stadtteilname: Name des Stadtteils&lt;/li&gt;&lt;li&gt;Postleitzahl: Postleitzahl fünfstellig&lt;/li&gt;&lt;li&gt;Straßenschlüssel-Nr.: Nummerierung der Straße&lt;/li&gt;&lt;li&gt;ungerade Haus-Nr. von: erste Nummerierung ungerade&lt;/li&gt;&lt;li&gt;ungerade Haus-Nr. bis: letzte Nummerierung ungerade&lt;/li&gt;&lt;li&gt;gerade Haus-Nr. von: erste Nummerierung gerade&lt;/li&gt;&lt;li&gt;gerade Haus-Nr. bis: letzte Nummerierung gerade&lt;/li&gt;&lt;li&gt;Stadtteil-Nr.: Nummerierung des Stadtteils&lt;/li&gt;&lt;/ul&gt;"/>
    <s v="https://opendata.duesseldorf.de/dataset/stra%C3%9Fenverzeichnis"/>
    <s v="6f9d46ab-a74d-4906-9ffa-98c12608d38b"/>
    <s v="http://dcat-ap.de/def/licenses/dl-by-de/2.0"/>
    <s v="Landeshauptstadt Düsseldorf"/>
    <m/>
  </r>
  <r>
    <x v="0"/>
    <x v="135"/>
    <x v="21"/>
    <s v="Straßen"/>
    <x v="2"/>
    <s v="541.02 "/>
    <n v="54"/>
    <n v="54100"/>
    <s v="Verkehr"/>
    <s v="Stadt Moers: Straßenverzeichnis der Stadt Moers nach Stadtteilen, Wohnplätzen und Postleitzahlengebieten (aktuell)"/>
    <s v="Der Datensatz enthält Angaben zu Straßenverzeichnis der Stadt Moers nach Stadtteilen, Wohnplätzen und Postleitzahlengebieten."/>
    <s v="http://www.offenedaten.moers.de"/>
    <s v="f1bb5d3a-fac2-4014-b26d-2db1bad2b8e6"/>
    <s v="http://dcat-ap.de/def/licenses/dl-zero-de/2_0"/>
    <s v="Stadt Moers"/>
    <m/>
  </r>
  <r>
    <x v="0"/>
    <x v="135"/>
    <x v="21"/>
    <s v="Straßen"/>
    <x v="2"/>
    <s v="541.02 "/>
    <n v="54"/>
    <n v="54100"/>
    <s v="Verkehr"/>
    <s v="Stadt Moers: Straßenverzeichnis der Stadt Moers nach Stadtteilen, Wohnplätzen und Postleitzahlengebieten (bis 23.02.2014)"/>
    <s v="Der Datensatz enthält Angaben zu Straßenverzeichnis der Stadt Moers nach Stadtteilen, Wohnplätzen und Postleitzahlengebieten."/>
    <s v="http://www.offenedaten.moers.de"/>
    <s v="9d4bd630-91f1-4e8b-946b-9a8aefab14ba"/>
    <s v="http://dcat-ap.de/def/licenses/dl-zero-de/2_0"/>
    <s v="Stadt Moers"/>
    <m/>
  </r>
  <r>
    <x v="1"/>
    <x v="135"/>
    <x v="21"/>
    <s v="Straßen"/>
    <x v="2"/>
    <s v="541.02 "/>
    <n v="54"/>
    <n v="54100"/>
    <s v="Verkehr"/>
    <s v="Stadt Köln: Strassenverzeichnis"/>
    <s v="&lt;p&gt;Strassenverzeichnis der Stadt Köln in der Standard Ausführung und nach Stadtviertelgliederung&lt;/p&gt;_x000a_"/>
    <s v="https://offenedaten-koeln.de/dataset/strassenverzeichnis"/>
    <s v="11a04964-26c5-41e2-ab01-ee3259b3c66f"/>
    <s v="http://dcat-ap.de/def/licenses/cc-by"/>
    <s v="Stadt Köln"/>
    <s v="tran"/>
  </r>
  <r>
    <x v="1"/>
    <x v="135"/>
    <x v="21"/>
    <s v="Straßen"/>
    <x v="4"/>
    <s v="541.02 "/>
    <n v="54"/>
    <n v="54100"/>
    <s v="Verkehr"/>
    <s v="Stadt Köln: Strasse"/>
    <s v="&lt;p&gt;Shape-Dateien in ETRS 1989 / UTM Zone 32N bzw. KMZ Die Stadt Köln vergibt auf Beschluß der Bezirksvertretungen allen Strassen, Wegen und Plätzen einen amtlichen Strassennamen. Für diesen wird dann beim Amt für Stadtentwicklung und Statistik ein eindeutiger Strassenschlüssel vergeben. Mit dem amtlichen Strassenverzeichnis wird die Grundlage über alle geltenden Strassennamen und -schlüssel geführt. Im Rahmen der Kommunalen Gebietsreform 1975 erweiterte sich der Strassenbestand Kölns um viele Strassen, deren Namen auf dem alten Stadtgebiet bereits vorhanden waren. Deren Umbenennung kam im Hinblick auf die Kosten für die betroffenen Bürger nicht in Frage. Im amtlichen Strassenverzeichnis wurde an den Namen der eingemeindeten, und damit doppelt vorhandenen Strassen, ein zwei Buchstaben langer Zusatz angehängt, der den Stadtteil identifiziert und damit die Eindeutigkeit des Strassennamens sicherstellt.&lt;/p&gt;_x000a_"/>
    <s v="https://offenedaten-koeln.de/dataset/strasse"/>
    <s v="07cdfc20-e6e4-4d5e-ac92-87a941152fc0"/>
    <s v="http://dcat-ap.de/def/licenses/cc-by"/>
    <s v="Stadt Köln"/>
    <m/>
  </r>
  <r>
    <x v="1"/>
    <x v="135"/>
    <x v="21"/>
    <s v="Straßen"/>
    <x v="4"/>
    <s v="541.02 "/>
    <n v="54"/>
    <n v="54100"/>
    <s v="Verkehr"/>
    <s v="Stadt Köln: Wege in Koeln"/>
    <s v="&lt;p&gt;Wege in Koeln, unterschieden nach den Wertearten:&lt;/p&gt;_x000a_&lt;p&gt;- Fahrweg&lt;/p&gt;_x000a_&lt;p&gt;- Hauptwirtschaftsweg&lt;/p&gt;_x000a_&lt;p&gt;- Wirtschaftsweg&lt;/p&gt;_x000a_&lt;p&gt;- Fußweg ('Fußweg' ist ein Weg, der auf Grund seines Ausbauzustandes nur von Fußgängern zu begehen ist)&lt;/p&gt;_x000a_&lt;p&gt;- Gang&lt;/p&gt;_x000a_&lt;p&gt;- Radweg ('Radweg' ist ein Weg, der als besonders gekennzeichneter und abgegrenzter Teil einer Straße oder mit selbständiger Linienführung für den Fahrradverkehr bestimmt ist)&lt;/p&gt;_x000a_&lt;p&gt;- Rad- und Fußweg ('Rad- und Fußweg' ist ein Weg, der als besonders gekennzeichneter und abgegrenzter Teil einer Straße oder mit selbständiger Linienführung ausschließlich für den Fahrrad- und Fußgängerverkehr bestimmt ist)&lt;/p&gt;_x000a_&lt;p&gt;- Reitweg&lt;/p&gt;_x000a_"/>
    <s v="https://offenedaten-koeln.de/dataset/wege-koeln"/>
    <s v="5d599406-9460-4077-bb87-e37921fd5001"/>
    <s v="http://dcat-ap.de/def/licenses/cc-by"/>
    <s v="Stadt Köln"/>
    <m/>
  </r>
  <r>
    <x v="2"/>
    <x v="136"/>
    <x v="21"/>
    <s v="Straßenreinigung"/>
    <x v="4"/>
    <s v="542.02"/>
    <n v="54"/>
    <n v="54100"/>
    <s v="Verkehr"/>
    <s v="Straßenreinigungsverzeichnis 2018"/>
    <s v="&lt;p&gt;Die Datei enthält das Straßenreinigungsverzeichnis 2018 für die Landeshauptstadt Düsseldorf.&lt;/p&gt;&lt;p&gt;Das Straßenreinigungsverzeichnis ist Bestandteil der &lt;a href=&quot;https://www.duesseldorf.de/stadtrecht/1/19/19-103.html&quot; target=&quot;_blank&quot;&gt;Straßenreinigungssatzung&lt;/a&gt;.&lt;/p&gt;&lt;p&gt;Weitergehende Informationen zur Straßenreinigung finden sie &lt;a href=&quot;https://www.duesseldorf.de/umweltamt/umweltthemen-von-a-z/strassenreinigung.html&quot; target=&quot;_blank&quot;&gt;hier&lt;/a&gt;.&lt;/p&gt;&lt;p&gt;Die Straßenreinigungssatzung regelt, wie die Reinigung durchzuführen ist und wie hoch die jeweiligen Gebühren sind. Sie basiert auf dem Straßenreinigungsgesetz, dem Kommunalabgabengesetz, der Abgabenordnung und wird vom Rat der Stadt Düsseldorf erlassen.&lt;/p&gt;&lt;p&gt;Im Straßenreinigungsverzeichnis sind die Reinigungsklasse und die Reinigungshäufigkeit für jede Straße in Düsseldorf festgelegt.&lt;/p&gt;&lt;p&gt;&lt;strong&gt;Erläuterungen zur Reinigungsklasse:&lt;/strong&gt;&lt;/p&gt;&lt;p&gt;A = Reinigungspflicht der Grundstückseigentümerinnen undÂ  Grundstückseigentümer für die Fahrbahn und den Gehweg.&lt;/p&gt;&lt;p&gt;B = Reinigungspflicht der Grundstückseigentümerinnen und Grundstückseigentümer fürÂ  den Gehweg, maschinelle/manuelle&lt;/p&gt;&lt;p&gt;Reinigungspflicht der Stadt für die Fahrbahn.&lt;/p&gt;&lt;p&gt;C = in allen übrigen Fällen, z. B. maschinelle/manuelle Reinigungspflicht der Stadt für die Fahrbahn und für den Gehweg.&lt;/p&gt;&lt;p&gt;D = Die Reinigungspflicht des Wegeunterhaltungspflichtigen (Stadt).&lt;/p&gt;&lt;p&gt;E = Abrechnungsgebiet mit erhöhtem Reinigungsaufwand.&lt;/p&gt;&lt;p&gt;F = Reinigungspflicht der Stadt für den selbstständigen Gehweg.&lt;/p&gt;&lt;p&gt;G = Reinigungspflicht der Stadt für den selbstständigen Gehweg.&lt;/p&gt;&lt;p&gt;SG = Reinigungspflicht der Eigentümerinnen und Eigentümer der angrenzenden Grundstücke für den selbstständigen Gehweg.&lt;/p&gt;&lt;p&gt;&lt;strong&gt;Erläuterungen zur Reinigungshäufigkeit:&lt;/strong&gt;&lt;/p&gt;&lt;p&gt;0 = Bedarfsreinigung&lt;/p&gt;&lt;p&gt;1 = einmal wöchentlich&lt;/p&gt;&lt;p&gt;2 = zweimal wöchentlich&lt;/p&gt;&lt;p&gt;3 = dreimal wöchentlich&lt;/p&gt;&lt;p&gt;5 = fünfmal wöchentlich&lt;/p&gt;&lt;p&gt;7 = siebenmal wöchentlich&lt;/p&gt;&lt;p&gt;10 = zehnmal wöchentlich&lt;/p&gt;&lt;p&gt;12 = zwölfmal wöchentlich&lt;/p&gt;&lt;p&gt;&quot;privat&quot; = benannte Straße, welche in privatem Eigentum stehen und nicht der öffentlichen Reinigung unterliegen&lt;/p&gt;&lt;p&gt;&quot; * &quot; = n. n. gewidmet&lt;/p&gt;&lt;p&gt;Die Datei â€žStraßenreinigungsverzeichnis 2018â€œ enthält folgende Spalteninformationen:&lt;/p&gt;&lt;ul&gt;&lt;li&gt;StrSchl: Straßenschlüssel - Nummer der Straße&lt;/li&gt;&lt;li&gt;Seit: Jahr, seit dem die Reinigungsklasse gilt&lt;/li&gt;&lt;li&gt;Straße: Name der Straße&lt;/li&gt;&lt;li&gt;von: Start des Reinigungsbereichs&lt;/li&gt;&lt;li&gt;bis: Ende des Reinigungsbereichs&lt;/li&gt;&lt;li&gt;R-Kl: Reinigungsklasse und -häufigkeit&lt;/li&gt;&lt;li&gt;Bemerkung: Besonderheiten&lt;/li&gt;&lt;/ul&gt;"/>
    <s v="https://opendata.duesseldorf.de/dataset/stra%C3%9Fenreinigungsverzeichnis-2018"/>
    <s v="d34b6e5d-4722-47e4-b76b-ae0890405c2b"/>
    <s v="http://dcat-ap.de/def/licenses/dl-by-de/2.0"/>
    <s v="Landeshauptstadt Düsseldorf"/>
    <s v="envi"/>
  </r>
  <r>
    <x v="1"/>
    <x v="137"/>
    <x v="21"/>
    <s v="Tankstellen"/>
    <x v="2"/>
    <s v="123.02"/>
    <s v="123"/>
    <s v="12300"/>
    <s v="Verkehr"/>
    <s v="Stadt Köln: Tankstellen Koeln"/>
    <s v="&lt;p&gt;Tankstellen in Koeln&lt;/p&gt;_x000a_"/>
    <s v="https://offenedaten-koeln.de/dataset/tankstellen-koeln"/>
    <s v="4e5c98db-595d-4d2a-bca5-82a3f635b03c"/>
    <s v="http://dcat-ap.de/def/licenses/cc-by"/>
    <s v="Stadt Köln"/>
    <s v="tran"/>
  </r>
  <r>
    <x v="3"/>
    <x v="138"/>
    <x v="21"/>
    <s v="WLAN und Mobilfunk"/>
    <x v="2"/>
    <s v="111.03"/>
    <s v="541.03"/>
    <s v="11103"/>
    <s v="Bevölkerung und Gesellschaft"/>
    <s v="Stadt Bonn: HotSpots der Stadtverwaltung (WLAN Standorte)"/>
    <s v="Die API liefert die WLAN-Standorte in Gebäuden der Stadtverwaltung Bonn."/>
    <s v="https://opendata.bonn.de/dataset/hotspots-der-stadtverwaltung-wlan-standorte"/>
    <s v="630a2706-f676-45f7-8719-310b21f121fb"/>
    <s v="http://dcat-ap.de/def/licenses/cc-zero"/>
    <s v="Stadt Bonn"/>
    <s v="soci"/>
  </r>
  <r>
    <x v="1"/>
    <x v="138"/>
    <x v="21"/>
    <s v="WLAN und Mobilfunk"/>
    <x v="2"/>
    <s v="111.03"/>
    <s v="541.03"/>
    <s v="11103"/>
    <s v="Bildung, Kultur und Sport"/>
    <s v="Stadt Köln: Hotspots in Koeln"/>
    <s v="&lt;p&gt;Auflistung der &lt;strong&gt;städtischen&lt;/strong&gt; Hotspots in Köln. Um die öffentlichen Hotspots nutzen zu können wählen Sie in IhrenÂ WLAN Einstellungen &quot;hotspot.koeln&quot; und registrieren sich einmalig auf der Startseite. Eine kartenbasierte Darstellung kann hier aufgerufen werden:Â &lt;a href=&quot;http://www.stadt-koeln.de/basisdienste/wlan/&quot;&gt;http://www.stadt-koeln.de/basisdienste/wlan/Â &lt;/a&gt;&lt;/p&gt;_x000a_"/>
    <s v="https://offenedaten-koeln.de/dataset/hotspots-koeln"/>
    <s v="4072ca12-eca4-495b-9eeb-e41a411982fb"/>
    <s v="http://dcat-ap.de/def/licenses/cc-by"/>
    <s v="Stadt Köln"/>
    <s v="educ"/>
  </r>
  <r>
    <x v="1"/>
    <x v="138"/>
    <x v="21"/>
    <s v="WLAN und Mobilfunk"/>
    <x v="3"/>
    <s v="111.03"/>
    <s v="541.03"/>
    <s v="11103"/>
    <s v="Bildung, Kultur und Sport"/>
    <s v="Stadt Köln: Internetstadt Köln"/>
    <s v="&lt;p&gt;Konzept zur Internetstadt Köln&lt;/p&gt;_x000a_"/>
    <s v="https://offenedaten-koeln.de/dataset/internetstadt-k%C3%B6ln"/>
    <s v="88b812e3-983a-4d29-aa9f-1ee85fcdf871"/>
    <s v="http://dcat-ap.de/def/licenses/cc-by"/>
    <s v="Stadt Köln"/>
    <s v="educ"/>
  </r>
  <r>
    <x v="0"/>
    <x v="138"/>
    <x v="21"/>
    <s v="WLAN und Mobilfunk"/>
    <x v="2"/>
    <s v="111.03"/>
    <s v="541.03"/>
    <s v="11103"/>
    <s v="Bevölkerung und Gesellschaft"/>
    <s v="Stadt Moers: Mobilfunkstandorte im Moerser Stadtgebiet"/>
    <s v="Der Datensatz enthält [Informationen zu Mobilfunkstandorten] (https://www.moers.de/de/stichwoerter/mobilfunkstationen-in-moers-5645196/) im Moerser Stadtgebiet. (Stand: 2015)"/>
    <s v="http://offenedaten.moers.de"/>
    <s v="4b0aedab-8c31-43bd-8459-1bccba1898a2"/>
    <s v="http://dcat-ap.de/def/licenses/dl-zero-de/2_0"/>
    <s v="Stadt Moers"/>
    <m/>
  </r>
  <r>
    <x v="0"/>
    <x v="138"/>
    <x v="21"/>
    <s v="WLAN und Mobilfunk"/>
    <x v="2"/>
    <s v="111.03"/>
    <s v="541.03"/>
    <s v="11103"/>
    <s v="Bevölkerung und Gesellschaft"/>
    <s v="Stadt Moers: Freifunk Moers - Routerdaten"/>
    <s v="Der Datensatz enthält die Routerdaten der aufgestellten Freifunk Router im gesamten Stadtgebiet Moers. Eine grafische Ansicht ist unter [map.freifunk-moers.de](http://map.freifunk-moers.de/) verfügbar."/>
    <s v="http://freifunk-niersufer.de"/>
    <s v="38e4aab0-9d3d-4e30-b338-86f4eb45cd31"/>
    <s v="http://dcat-ap.de/def/licenses/dl-zero-de/2_0"/>
    <s v="Stadt Moers"/>
    <m/>
  </r>
  <r>
    <x v="0"/>
    <x v="139"/>
    <x v="22"/>
    <s v="Einrichtungen"/>
    <x v="4"/>
    <s v="362.01"/>
    <s v="360.00"/>
    <s v="36600"/>
    <s v="Bildung, Kultur und Sport"/>
    <s v="Stadt Moers: Kinder- und Jugendeinrichtungen Moers"/>
    <s v="Der Datensatz enthält Informationen zu Kinder- und Jugendeinrichtungen in Moers. Der Datensatz ist nach folgenden Kategorien gegliedert:_x000a__x000a_Kinder- und Jugendeinrichtungen_x000a_Tageseinrichtungen für Kinder_x000a_Die Kategorie &quot;Tagesrichtungen für Kinder&quot; wird noch in weitere Kategorien gegliedert._x000a__x000a_Asberg_x000a_Eick-Ost_x000a_Eick-West_x000a_Hochstraß_x000a_Holderberg_x000a_Hülsdonk_x000a_Integrative Gruppe_x000a_Kapellen_x000a_Meerbeck_x000a_Meerfeld_x000a_Repelen_x000a_Rheinkamp_x000a_Scherpenberg_x000a_Schwafheim_x000a_Stadtmitte_x000a_unter 3 Jahre Betreuung_x000a_Vennikel_x000a_Vinn_x000a__x000a_[Dieser Datensatz ist eine JSON-Ausgabe unserer Kinder- und Jugendeinrichtungen auf www.moers.de](https://www.moers.de/c12572210041479b/html/a7b78aab5d1f961ac125726c0034ee1e?opendocument)"/>
    <s v="http://www.offenedaten.moers.de"/>
    <s v="3ab91b91-0ced-4923-8b92-49a9fa526ecc"/>
    <s v="http://dcat-ap.de/def/licenses/dl-zero-de/2_0"/>
    <s v="Stadt Moers"/>
    <m/>
  </r>
  <r>
    <x v="2"/>
    <x v="140"/>
    <x v="23"/>
    <s v="Einrichtungen"/>
    <x v="2"/>
    <s v="000.02"/>
    <s v="121.01"/>
    <s v="12201"/>
    <s v="Justiz, Rechtssystem und öffentliche Sicherheit"/>
    <s v="Justizstandorte in Düsseldorf"/>
    <s v="&lt;p&gt;Der Datensatz enthält Informationen zu den Düsseldorfer Justizstandorten.&lt;/p&gt;_x000a_"/>
    <s v="https://opendata.duesseldorf.de/dataset/justizstandorte-d%C3%BCsseldorf"/>
    <s v="5e546eb2-c3cb-4540-a8ba-7ec06f7e478b"/>
    <s v="http://dcat-ap.de/def/licenses/dl-by-de/2.0"/>
    <s v="Landeshauptstadt Düsseldorf"/>
    <s v="just"/>
  </r>
  <r>
    <x v="3"/>
    <x v="141"/>
    <x v="23"/>
    <s v="Gesetzestexte"/>
    <x v="3"/>
    <s v="000.02"/>
    <s v="121.01"/>
    <s v="12201"/>
    <s v="Justiz, Rechtssystem und öffentliche Sicherheit"/>
    <s v="Stadt Bonn: Berlin Bonn Gesetz - Die Umsetzung"/>
    <s v="Informationsdienst, Medientext"/>
    <s v="https://opendata.bonn.de/dataset/berlin-bonn-gesetz-die-umsetzung"/>
    <s v="be1b4108-08e3-418d-97c1-4598e961f23b"/>
    <s v="http://dcat-ap.de/def/licenses/cc-zero"/>
    <s v="Stadt Bonn"/>
    <s v="just"/>
  </r>
  <r>
    <x v="3"/>
    <x v="142"/>
    <x v="24"/>
    <s v="Betreuungsplätze"/>
    <x v="3"/>
    <s v="364.01"/>
    <s v="364"/>
    <s v="36102"/>
    <s v="Bildung, Kultur und Sport"/>
    <s v="Stadt Bonn: Monitoring Ausbau U3 Betreuungsplätze"/>
    <s v="Der Datenbestand enthält Angaben zu Ortsteil zu Kita-Baumaßnahmen,_x000a_Anzahl der Betreuungsplätze,Gesamtzahl bisher/Gesamtzahl,von U 3 Plätze, geplante bauliche Fertigstellung"/>
    <s v="https://opendata.bonn.de/dataset/monitoring-ausbau-u3-betreuungspl%C3%A4tze"/>
    <s v="8dbea9b9-e918-41e3-9fa5-7195038c7ee3"/>
    <s v="http://dcat-ap.de/def/licenses/cc-zero"/>
    <s v="Stadt Bonn"/>
    <s v="soci"/>
  </r>
  <r>
    <x v="0"/>
    <x v="142"/>
    <x v="24"/>
    <s v="Betreuungsplätze"/>
    <x v="4"/>
    <s v="364.01"/>
    <s v="364"/>
    <s v="36102"/>
    <s v="Bildung, Kultur und Sport"/>
    <s v="Stadt Moers: Vorhandene Plätze in Kindertagesstätten"/>
    <s v="Der Datensatz enthält die vorhandenen Plätze in den Kindertageseinrichtungen in Moers."/>
    <s v="http://www.offenedaten.moers.de"/>
    <s v="e476a4f1-cd87-4ba4-ad6a-1f66ec67a33b"/>
    <s v="http://dcat-ap.de/def/licenses/dl-zero-de/2_0"/>
    <s v="Stadt Moers"/>
    <m/>
  </r>
  <r>
    <x v="3"/>
    <x v="143"/>
    <x v="24"/>
    <s v="Kindertagestätten"/>
    <x v="2"/>
    <s v="362.01"/>
    <s v="360.00"/>
    <s v="36600"/>
    <s v="Bildung, Kultur und Sport"/>
    <s v="Stadt Bonn: KinderBonn.de"/>
    <s v="KinderBonn.de ist das Portal für Eltern, Kinder und Jugendliche aus Bonn und Umgebung. Die Datenbestände des Portals werden freundlicherweise von Damian Paderta zur Verfügung gestellt. Die Daten stehen unter einer Creative Commons Namensnennung 4.0 Lizenz. &lt;br /&gt;&lt;br /&gt;Was ist KinderBonn? KinderBonn möchte sämtliche Einrichtungen, Orte und Organisationen sichtbar machen, die für Eltern, Kinder und Jugendliche wichtig sind. Dazu gehören auf Kinder und Jugendliche spezialisierter Handel, Spielplätze und Sportstätten, Kinderärzte, Schulen, KITAs und eigentlich alles was speziell für die erwähnte Zielgruppe in Bonn und Umgebung von Interesse ist."/>
    <s v="https://opendata.bonn.de/dataset/kinderbonnde"/>
    <s v="aee4a2f9-9752-4efc-a9da-844e417c14fa"/>
    <s v="http://dcat-ap.de/def/licenses/cc-by"/>
    <s v="Social Open Data"/>
    <s v="soci"/>
  </r>
  <r>
    <x v="3"/>
    <x v="143"/>
    <x v="24"/>
    <s v="Kindertagestätten"/>
    <x v="2"/>
    <s v="364.01"/>
    <s v="364"/>
    <s v="36102"/>
    <s v="Bildung, Kultur und Sport"/>
    <s v="Stadt Bonn: Kindertageseinrichtungen"/>
    <s v="Verzeichnisliste der Kindergärten, Kindertageseinrichtungen, Kinderhorte und der Heilpädagogischen Kindergärten. Die Daten beinhalten Angaben zum Namen der Einrichtung, Adresse, Stadtbezirk, Ortsteil, Träger. Hinsichtlich der Angaben zu den freien Träger wird keine Gewähr hinsichtlich der Vollständigkeit übernommen. &lt;br /&gt;&lt;br /&gt;Hinweis zur Platzangabe:&lt;br /&gt;_x000a_GF 1 (2 - 6 Jahre): 20 Plätze, GF 2 (0 - 3 Jahre): 19 Plätze, GF 3 (3 - 6 Jahre): 49 Plätze &lt;br /&gt;&lt;br /&gt;_x000a_Betreuungsangebot (Hilfe):&lt;br /&gt;_x000a_GF1 (2 bis 6 Jahre): &lt;br /&gt;_x000a_45 Stunden nicht integrativ &lt;br /&gt;&lt;br /&gt;_x000a__x000a_GF2 (0 bis 3 Jahre): &lt;br /&gt;_x000a_45 Stunden nicht integrativ &lt;br /&gt;&lt;br /&gt;_x000a__x000a_GF3 (3 bis 6 Jahre): &lt;br /&gt;_x000a_35 Stunden nicht integrativ &lt;br /&gt;_x000a_35 Stunden im Block nicht integrativ &lt;br /&gt;_x000a_45 Stunden nicht integrativ &lt;br /&gt;"/>
    <s v="https://opendata.bonn.de/dataset/kindertageseinrichtungen"/>
    <s v="7bcf4d87-95d3-4f0d-8afb-88974723ed9a"/>
    <s v="http://dcat-ap.de/def/licenses/cc-zero"/>
    <s v="Stadt Bonn"/>
    <s v="soci"/>
  </r>
  <r>
    <x v="3"/>
    <x v="143"/>
    <x v="24"/>
    <s v="Kindertagestätten"/>
    <x v="2"/>
    <s v="364.01"/>
    <s v="364"/>
    <s v="36102"/>
    <s v="Bildung, Kultur und Sport"/>
    <s v="Stadt Bonn: Standorte Kindertageseinrichtungen"/>
    <s v="Die API enthält Standortinformationen zu den Kindertageseinrichtungen in städtischer und freier Trägerschaft im Stadtgebiet Bonn."/>
    <s v="https://opendata.bonn.de/dataset/standorte-kindertageseinrichtungen"/>
    <s v="e56a52cb-6e17-4589-bd10-a510a97295c1"/>
    <s v="http://dcat-ap.de/def/licenses/cc-zero"/>
    <s v="Stadt Bonn"/>
    <s v="soci"/>
  </r>
  <r>
    <x v="2"/>
    <x v="143"/>
    <x v="24"/>
    <s v="Kindertagestätten"/>
    <x v="1"/>
    <s v="364.01"/>
    <s v="364"/>
    <s v="36102"/>
    <s v="Bildung, Kultur und Sport"/>
    <s v="Tageseinrichtungen für Kinder in Düsseldorf"/>
    <s v="&lt;p&gt;Der Datensatz enthält die Namen und Anschriften der Düsseldorfer Tageseinrichtungen für Kinder.&lt;/p&gt;&lt;p&gt;In der Datei sind die Stadtteile der Landeshauptstadt nur mit Schlüsselnummer angegeben. Die Zuordnung der Nummern zu den Namen der Stadtteile können Sie der csv-Datei &quot;&lt;a href=&quot;https://opendata.duesseldorf.de/dataset/6f54adb0-aa46-4d21-8ea1-9e48d6280452/resource/1f2d9c79-2c49-4d0b-a927-eb8d710b0903#{}&quot; name=&quot;Stadtteile von Düsseldorf&quot; target=&quot;_blank&quot; title=&quot;Stadtteile von Düsseldorf&quot; id=&quot;Stadtteile von Düsseldorf&quot;&gt;Stadtteile Düsseldorf 2017&lt;/a&gt;&quot; entnehmen.&lt;/p&gt;&lt;p&gt;Die Datei â€žKitas in Düsseldorfâ€œ enthält folgende Spalteninformationen:&lt;/p&gt;&lt;ul&gt;&lt;li&gt;Einrichtungsname: Name der Einrichtung&lt;/li&gt;&lt;li&gt;Az: Aktenzeichen (Internetsuche)&lt;/li&gt;&lt;li&gt;Straße: Adresse der Einrichtung (Straße und Hausnummer)&lt;/li&gt;&lt;li&gt;Postleitzahl: Postleitzahl zur Adresse der Einrichtung&lt;/li&gt;&lt;li&gt;Ort: Ort zur Adresse der Einrichtung&lt;/li&gt;&lt;li&gt;Stadtbezirk: Nummer des Düsseldorfer Stadtbezirks&lt;/li&gt;&lt;li&gt;Stadtteil: Nummer des Düsseldorfer Stadtteils&lt;/li&gt;&lt;li&gt;Träger: Trägerschaft der Einrichtung&lt;/li&gt;&lt;/ul&gt;"/>
    <s v="https://opendata.duesseldorf.de/dataset/tageseinrichtungen-f%C3%BCr-kinder-d%C3%BCsseldorf"/>
    <s v="aa51a39d-ec21-4bb7-82f9-8a22c617e3d3"/>
    <s v="http://dcat-ap.de/def/licenses/dl-by-de/2.0"/>
    <s v="Landeshauptstadt Düsseldorf"/>
    <s v="soci"/>
  </r>
  <r>
    <x v="0"/>
    <x v="143"/>
    <x v="24"/>
    <s v="Kindertagestätten"/>
    <x v="2"/>
    <s v="364.01"/>
    <s v="364"/>
    <s v="36102"/>
    <s v="Bildung, Kultur und Sport"/>
    <s v="Stadt Moers: Kindertagesstätten (Geodaten)"/>
    <s v="Der Datensatz enthält die Geodaten (in WGS 84 Auf städtischem Grundbesitz) zu den Kindertageseinrichtungen in Moers. Im Datensatz enthalten sind auch die Kontaktdaten zu den Kindertageseinrichtungen."/>
    <s v="http://www.offenedaten.moers.de"/>
    <s v="3b4f2aba-ba28-4e7f-aed8-69099c723eab"/>
    <s v="http://dcat-ap.de/def/licenses/dl-zero-de/2_0"/>
    <s v="Stadt Moers"/>
    <m/>
  </r>
  <r>
    <x v="0"/>
    <x v="143"/>
    <x v="24"/>
    <s v="Kindertagestätten"/>
    <x v="2"/>
    <s v="364.01"/>
    <s v="364"/>
    <s v="36102"/>
    <s v="Bildung, Kultur und Sport"/>
    <s v="Stadt Moers: Kindertagesstätten (Geodaten)"/>
    <s v="Der Datensatz enthält die Geodaten (in WGS 84 ) zu den Kindertageseinrichtungen in Moers. Im Datensatz enthalten sind auch die Kontaktdaten zu den Kindertageseinrichtungen._x000a__x000a_[Kindertageseinrichtungen auf auch moers.de] (https://www.moers.de/de/generationen/kinder-und-jugendeinrichtungen/)"/>
    <s v="https://www.offenesdatenportal.de"/>
    <s v="3bc97112-868e-4428-9fe8-430c7f5ac312"/>
    <s v="http://dcat-ap.de/def/licenses/dl-zero-de/2_0"/>
    <s v="Stadt Moers"/>
    <m/>
  </r>
  <r>
    <x v="1"/>
    <x v="143"/>
    <x v="24"/>
    <s v="Kindertagestätten"/>
    <x v="2"/>
    <s v="364.01"/>
    <s v="364"/>
    <s v="36102"/>
    <s v="Bildung, Kultur und Sport"/>
    <s v="Stadt Köln: Kindertagesstätten in Köln"/>
    <s v="&lt;p&gt;Georeferenzierte Auflistung der städtischen Kindertagesstätten in Köln. Eine kartenbasierte Darstellung kann hier aufgerufen werden:Â &lt;a href=&quot;http://www.stadt-koeln.de/leben-in-koeln/familie-kinder/betreuung/suche-nach-kindertageseinrichtungen-koeln&quot;&gt;http://www.stadt-koeln.de/leben-in-koeln/familie-kinder/betreuung/suche-nach-kindertageseinrichtungen-koeln&lt;/a&gt;&lt;/p&gt;&lt;p&gt;Â &lt;/p&gt;&lt;p&gt;Felder:&lt;/p&gt;&lt;p&gt;Â &lt;/p&gt;&lt;ul&gt;&lt;li&gt;OBJECTID (Type: esriFieldTypeOID, Alias: OBJECTID)&lt;/li&gt;&lt;li&gt;X_KOORD (Type: esriFieldTypeDouble, Alias: X-Koordinate)&lt;/li&gt;&lt;li&gt;Y_KOORD (Type: esriFieldTypeDouble, Alias: Y-Koordinate)&lt;/li&gt;&lt;li&gt;POSTZUSTELLBEZIRK (Type: esriFieldTypeString, Alias: Postzustellbezirk, Length: 5 )&lt;/li&gt;&lt;li&gt;NR_STADTTEIL (Type: esriFieldTypeString, Alias: Stadtteil-Nr., Length: 3 )&lt;/li&gt;&lt;li&gt;STADTTEIL (Type: esriFieldTypeString, Alias: Stadtteil, Length: 40 )&lt;/li&gt;&lt;li&gt;NR_STADTBEZIRK (Type: esriFieldTypeString, Alias: Stadtbezirk-Nr., Length: 1 )&lt;/li&gt;&lt;li&gt;STADTBEZIRK (Type: esriFieldTypeString, Alias: Stadtbezirk, Length: 40 )&lt;/li&gt;&lt;li&gt;ADRESSE (Type: esriFieldTypeString, Alias: Adresse, Length: 60 )&lt;/li&gt;&lt;li&gt;SHAPE (Type: esriFieldTypeGeometry, Alias: Shape)&lt;/li&gt;&lt;li&gt;TRAEGER_TYP (Type: esriFieldTypeString, Alias: Traeger (Art), Length: 20 )&lt;/li&gt;&lt;li&gt;&lt;strong&gt;Information:&lt;/strong&gt;&lt;p&gt;Â &lt;/p&gt;Neben den oben angegebenen X,Y Koordinaten mit dem Bezugssystem WGS_1984_UTM_Zone_32N, gibt es ein weiteres Feld &quot;geometry&quot;, welches die X/Y Koordinaten im Bezugssystem WGS84 (EPSG:4326) ausgibt.&lt;/li&gt;&lt;/ul&gt;"/>
    <s v="https://offenedaten-koeln.de/dataset/kindertagesst%C3%A4tten-k%C3%B6ln"/>
    <s v="712844f7-fa0a-449c-a83a-758a99820ad7"/>
    <s v="http://dcat-ap.de/def/licenses/cc-by"/>
    <s v="Stadt Köln"/>
    <m/>
  </r>
  <r>
    <x v="3"/>
    <x v="144"/>
    <x v="25"/>
    <s v="Besucherzahlen"/>
    <x v="1"/>
    <s v="221.01"/>
    <n v="251"/>
    <n v="2"/>
    <s v="Bildung, Kultur und Sport"/>
    <s v="Stadt Bonn: Besucherstatistik Beethoven Orchester"/>
    <s v="null"/>
    <s v="https://opendata.bonn.de/dataset/besucherstatistik-beethoven-orchester"/>
    <s v="b5f1f918-5c58-4322-9867-edcf2dede0f6"/>
    <s v="http://dcat-ap.de/def/licenses/cc-zero"/>
    <s v="Stadt Bonn"/>
    <s v="educ"/>
  </r>
  <r>
    <x v="3"/>
    <x v="145"/>
    <x v="25"/>
    <s v="Denkmäler"/>
    <x v="4"/>
    <s v="523.01"/>
    <s v="523"/>
    <s v="52300"/>
    <s v="Bildung, Kultur und Sport"/>
    <s v="Stadt Bonn: Denkmalauskunft Baudenkmäler Bodendenkmäler"/>
    <s v="Die Denkmalauskunft umfasst alle nach§ 3 DSchG NW eingetragenen Baudenkmäler, Bodendenkmäler, beweglichen Denkmäler und Denkmalbereiche der Stadt Bonn."/>
    <s v="https://opendata.bonn.de/dataset/denkmalauskunft-baudenkm%C3%A4ler-bodendenkm%C3%A4ler"/>
    <s v="15056444-6f6e-4fe0-85ed-2534f212e7e6"/>
    <s v="http://dcat-ap.de/def/licenses/cc-zero"/>
    <s v="Stadt Bonn"/>
    <m/>
  </r>
  <r>
    <x v="1"/>
    <x v="145"/>
    <x v="25"/>
    <s v="Denkmäler"/>
    <x v="4"/>
    <s v="523.01"/>
    <s v="523"/>
    <s v="52300"/>
    <s v="Bildung, Kultur und Sport"/>
    <s v="Stadt Köln: Denkmalliste Stadt Koeln"/>
    <s v="&lt;p&gt;Vollständige Liste der Denkmäler in Köln mit dem Stand vom 22.05.2015&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denkmalliste-stadt-koeln"/>
    <s v="065653a6-87f2-4b28-828d-28421b808b38"/>
    <s v="http://dcat-ap.de/def/licenses/cc-by"/>
    <s v="Stadt Köln"/>
    <s v="educ"/>
  </r>
  <r>
    <x v="1"/>
    <x v="145"/>
    <x v="25"/>
    <s v="Denkmäler"/>
    <x v="0"/>
    <s v="523.01"/>
    <s v="523"/>
    <s v="52300"/>
    <s v="Bildung, Kultur und Sport"/>
    <s v="Stadt Köln: Tag des denkmals"/>
    <s v="&lt;p&gt;Hier eine Datensatzdarstellung aller Veranstaltungen, die in Zusammenhang mit dem â€œTag des Denkmals stehenâ€ in der Kontrollansicht. Gegenüber dem normalen Veranstaltungsjson werden jetzt noch die Felder inhalt (lange Beschreibung mit html-Formatierungen), veranstalter, anmeldung mit ausgeliefert. Link: http://www.stadt-koeln.de/externe-dienste/open-data/tag-des-denkmals-od.php?year=2011&amp;amp;out=show Die Parameter: year: theoretisch 2011 oder 2012, für 2012 sind aber noch keine Veranstaltungen â€˜Tag des Denkmalsâ€™ freigeschaltet out: wie immer: show bedeutet Kontrollansicht lesbar alles andere bedeutet: Ausgabe als json.&lt;/p&gt;_x000a_"/>
    <s v="https://offenedaten-koeln.de/dataset/tag-des-denkmals"/>
    <s v="2d728485-6df4-4d8c-af1f-26800d4dd035"/>
    <s v="http://dcat-ap.de/def/licenses/cc-by"/>
    <s v="Stadt Köln"/>
    <s v="educ"/>
  </r>
  <r>
    <x v="0"/>
    <x v="145"/>
    <x v="25"/>
    <s v="Denkmäler"/>
    <x v="2"/>
    <s v="523.01"/>
    <s v="523"/>
    <s v="52300"/>
    <s v="Bildung, Kultur und Sport"/>
    <s v="Stadt Moers: Denkmäler Moers (Flächendaten)"/>
    <s v="Der Datensatz enthält die Geodaten (Flächendaten in WGS 84) zu den Denkmälern in Moers."/>
    <s v="http://www.offenedaten.moers.de"/>
    <s v="9be08f4f-488c-4ee0-829d-9d2d9bae687a"/>
    <s v="http://dcat-ap.de/def/licenses/dl-zero-de/2_0"/>
    <s v="Stadt Moers"/>
    <s v="educ"/>
  </r>
  <r>
    <x v="0"/>
    <x v="145"/>
    <x v="25"/>
    <s v="Denkmäler"/>
    <x v="2"/>
    <s v="523.01"/>
    <s v="523"/>
    <s v="52300"/>
    <s v="Bildung, Kultur und Sport"/>
    <s v="Stadt Moers: Denkmäler Moers (Liniendaten)"/>
    <s v="Der Datensatz enthält die Geodaten (Liniendaten in WGS 84) zu den Denkmälern in Moers."/>
    <s v=" http://www.offenedaten.moers.de"/>
    <s v="c62a3583-9d43-4117-8dd1-803b7b2a34f4"/>
    <s v="http://dcat-ap.de/def/licenses/dl-zero-de/2_0"/>
    <s v="Stadt Moers"/>
    <s v="educ"/>
  </r>
  <r>
    <x v="0"/>
    <x v="145"/>
    <x v="25"/>
    <s v="Denkmäler"/>
    <x v="2"/>
    <s v="523.01"/>
    <s v="523"/>
    <s v="52300"/>
    <s v="Bildung, Kultur und Sport"/>
    <s v="Stadt Moers: Denkmäler Moers (Punktdaten)"/>
    <s v="Der Datensatz enthält die Geodaten (Punktdaten in WGS 84 zu den Denkmälern in Moers."/>
    <s v=" http://www.offenedaten.moers.de"/>
    <s v="51df29ae-ca71-4791-b8cd-37893adceb5a"/>
    <s v="http://dcat-ap.de/def/licenses/dl-zero-de/2_0"/>
    <s v="Stadt Moers"/>
    <s v="educ"/>
  </r>
  <r>
    <x v="0"/>
    <x v="145"/>
    <x v="25"/>
    <s v="Denkmäler"/>
    <x v="2"/>
    <s v="523.01"/>
    <s v="523"/>
    <s v="52300"/>
    <s v="Bildung, Kultur und Sport"/>
    <s v="Stadt Moers: Stolpersteine in Moers"/>
    <s v="Der Datensatz enthält die Standorte der Stolpersteine in Moers. Am 27. Mai 2013 wurden in Moers die ersten 11 Stolpersteine zum Gedenken an die Opfer des NationalsozialismusÂ´ gelegt. Die goldglänzenden Steine, die in den Boden eingelassen wurden, erinnern alle an Menschen, die wegen Widerstandes gegen den Nationalsozialismus ihr Leben verloren."/>
    <s v="http://www.offenedaten.moers.de"/>
    <s v="b8e19915-4f5f-41b8-871d-3164900b9245"/>
    <s v="http://dcat-ap.de/def/licenses/dl-zero-de/2_0"/>
    <s v="Stadt Moers"/>
    <s v="educ"/>
  </r>
  <r>
    <x v="1"/>
    <x v="146"/>
    <x v="25"/>
    <s v="Förderungen"/>
    <x v="4"/>
    <s v="221.01"/>
    <n v="251"/>
    <n v="2"/>
    <s v="Bildung, Kultur und Sport"/>
    <s v="Stadt Köln: Foerderung des Kulturamtes Koeln 2015"/>
    <s v="&lt;p&gt;Das Kulturamt ist nicht nur Förderamt sowie Service-und Beratungsstelle für die freie Kunstszene, sondern auch entscheidender Partner anderer Kulturförderer, die freie Kulturprojekte in und aus Köln unterstützen. &lt;/p&gt;_x000a_&lt;p align=&quot;LEFT&quot;&gt;Die im Geschäftsbericht dargestellten Zahlen beziehen sich ausschließlich auf die Transferaufwendungen des Haushaltsjahres 2015 des Kulturamtes. &lt;/p&gt;_x000a_&lt;p align=&quot;LEFT&quot;&gt;Alle Daten entstammen der Geschäftsbericht des Kulturamtes &lt;a href=&quot;http://www.stadt-koeln.de/mediaasset/content/pdf41/geschäftsbericht_des_kulturamtes_der_stadt_köln_2015.pdf&quot;&gt;http://www.stadt-koeln.de/mediaasset/content/pdf41/geschäftsbericht_des_kulturamtes_der_stadt_köln_2015.pdf&lt;/a&gt;&lt;/p&gt;_x000a_&lt;p align=&quot;LEFT&quot;&gt;Weitere Informationen finden Sie hier: &lt;a href=&quot;http://www.stadt-koeln.de/leben-in-koeln/kultur/&quot;&gt;http://www.stadt-koeln.de/leben-in-koeln/kultur/&lt;/a&gt;&lt;/p&gt;_x000a_"/>
    <s v="https://offenedaten-koeln.de/dataset/foerderung-des-kulturamtes-koeln-2015"/>
    <s v="0af4e748-bf87-4959-a685-61b27fb7e6c0"/>
    <s v="http://dcat-ap.de/def/licenses/cc-by"/>
    <s v="Stadt Köln"/>
    <s v="educ"/>
  </r>
  <r>
    <x v="1"/>
    <x v="147"/>
    <x v="25"/>
    <s v="Information"/>
    <x v="4"/>
    <s v="221.01"/>
    <n v="251"/>
    <n v="2"/>
    <s v="Bildung, Kultur und Sport"/>
    <s v="Stadt Köln: Musenkuss Kulturelle Bildung Koeln"/>
    <s v="&lt;p&gt;&lt;a href=&quot;http://www.musenkuss-koeln.de/&quot; target=&quot;_blank&quot;&gt;Musenkuss-koeln&lt;/a&gt; ist eine Suchmaschine für Angebote der kulturellen Bildung in Köln. Nicht nur Eltern, Kinder, Jugendliche und junge Erwachsene sondern auch Lehrer/-innen, Erzieher/-innen und allgemein Interessierte können über diese Plattform ihren Weg zu kultureller Bildung finden.&lt;/p&gt;_x000a__x000a_&lt;p&gt;&lt;br /&gt;_x000a_Mit dieser, gemeinsam mit städtischen und freien Institutionen und Initiativen getragenen Plattform, möchte die Stadt Köln die wertvolle Arbeit der Anbieter kultureller Bildung unterstützen. Die vielfältigen professionellen Angebote der ästhetischen Erziehung, der Kulturvermittlung, der Partizipation und der Kreativitätsförderung sollen mit musenkuss-koeln einer breiten Öffentlichkeit zugänglich gemacht werden. Der Servicebereich fasst vielfältige Informationen an zentraler Stelle zusammen. Die Suchmaschine ist als wachsendes Projekt zu verstehen, welches sich durch die Anregungen und Kritik der unterschiedlichen Nutzer ständig weiter entwickeln soll.&lt;/p&gt;_x000a__x000a_&lt;p&gt;Am besten gleich ausprobieren und mitmachen!&lt;/p&gt;_x000a_"/>
    <s v="https://offenedaten-koeln.de/dataset/musenkuss-kulturelle-bildung-koeln"/>
    <s v="89e95597-7ebb-47c0-9356-e3798cedd2f2"/>
    <s v="http://dcat-ap.de/def/licenses/cc-by"/>
    <s v="Stadt Köln"/>
    <s v="soci"/>
  </r>
  <r>
    <x v="3"/>
    <x v="147"/>
    <x v="25"/>
    <s v="Information"/>
    <x v="3"/>
    <s v="221.01"/>
    <n v="251"/>
    <n v="2"/>
    <s v="Bildung, Kultur und Sport"/>
    <s v="Stadt Bonn: Bonn am Rhein"/>
    <s v="Informationsdienst, Medientext"/>
    <s v="https://opendata.bonn.de/dataset/bonn-am-rhein"/>
    <s v="dbb52480-cb4f-4220-aea5-a10e3f61db5d"/>
    <s v="http://dcat-ap.de/def/licenses/cc-zero"/>
    <s v="Stadt Bonn"/>
    <s v="educ"/>
  </r>
  <r>
    <x v="3"/>
    <x v="147"/>
    <x v="25"/>
    <s v="Information"/>
    <x v="3"/>
    <s v="221.01"/>
    <n v="251"/>
    <n v="2"/>
    <s v="Bildung, Kultur und Sport"/>
    <s v="Stadt Bonn: Kultur in Bonn"/>
    <s v="Informationsdienst, Medientext"/>
    <s v="https://opendata.bonn.de/dataset/kultur-bonn"/>
    <s v="b1160c7d-3ed0-4bb2-b32d-b8c9da73014b"/>
    <s v="http://dcat-ap.de/def/licenses/cc-zero"/>
    <s v="Stadt Bonn"/>
    <s v="educ"/>
  </r>
  <r>
    <x v="3"/>
    <x v="147"/>
    <x v="25"/>
    <s v="Information"/>
    <x v="4"/>
    <s v="221.01"/>
    <n v="251"/>
    <n v="2"/>
    <s v="Bildung, Kultur und Sport"/>
    <s v="Stadt Bonn: Beethoven in Bonn"/>
    <s v="Informationsdienst, Medientext"/>
    <s v="https://opendata.bonn.de/dataset/beethoven-bonn"/>
    <s v="431ffc3f-a265-4d81-90bc-efe788fce68d"/>
    <s v="http://dcat-ap.de/def/licenses/cc-zero"/>
    <s v="Stadt Bonn"/>
    <s v="educ"/>
  </r>
  <r>
    <x v="0"/>
    <x v="148"/>
    <x v="25"/>
    <s v="Veranstaltungen"/>
    <x v="0"/>
    <s v="221.01"/>
    <n v="251"/>
    <n v="2"/>
    <s v="Bildung, Kultur und Sport"/>
    <s v="Stadt Moers: Karnevalsveranstaltungen"/>
    <s v="Der Datensatz enthält die Moerser Karnevalsveranstaltungen."/>
    <s v="http://www.offenedaten.moers.de"/>
    <s v="96c3d3ff-5251-42a0-a030-44214af1c9f3"/>
    <s v="http://dcat-ap.de/def/licenses/dl-zero-de/2_0"/>
    <s v="Stadt Moers"/>
    <s v="educ"/>
  </r>
  <r>
    <x v="3"/>
    <x v="149"/>
    <x v="25"/>
    <s v="Kunstwerke"/>
    <x v="2"/>
    <s v="221.01"/>
    <n v="251"/>
    <n v="2"/>
    <s v="Bildung, Kultur und Sport"/>
    <s v="Stadt Bonn: Kunstwerke im öffentlichen Raum"/>
    <s v="Bestandsliste der Kunstwerke auf öffentlichen Plätzen und Straßen im Stadtgebiet Bonn."/>
    <s v="https://opendata.bonn.de/dataset/kunstwerke-im-%C3%B6ffentlichen-raum"/>
    <s v="376ebb47-a031-43e8-af2a-ec911a098b63"/>
    <s v="http://dcat-ap.de/def/licenses/cc-zero"/>
    <s v="Stadt Bonn"/>
    <s v="educ"/>
  </r>
  <r>
    <x v="0"/>
    <x v="150"/>
    <x v="25"/>
    <s v="Lehr- und Wanderpfade"/>
    <x v="2"/>
    <s v="221.01"/>
    <n v="251"/>
    <s v="5510206"/>
    <s v="Bildung, Kultur und Sport"/>
    <s v="Stadt Moers: Bergbauwanderweg"/>
    <s v="Der Datensatz enthält die Daten zum städteübegreifenden Bergbauwanderweg mit einer Gesamtstrecke von rund 46 km (Einwegstrecke). Der Gesamtanstieg beträgt 252 m, der Gesamtabstieg: 249 m, die Höhendifferenz 21 m._x000a__x000a_Der Weg führt von Duisburg-Rheinhausen über Moers und Kamp-Lintfort zum Ziel in Neukirchen-Vluyn."/>
    <s v="http://www.offenedaten.moers.de"/>
    <s v="1e996726-7993-43b0-83bd-9ac1c6e199ea"/>
    <s v="http://dcat-ap.de/def/licenses/dl-zero-de/2_0"/>
    <s v="Stadt Moers"/>
    <s v="educ"/>
  </r>
  <r>
    <x v="3"/>
    <x v="150"/>
    <x v="25"/>
    <s v="Lehr- und Wanderpfade"/>
    <x v="2"/>
    <s v="221.01"/>
    <n v="251"/>
    <s v="5510206"/>
    <s v="Bildung, Kultur und Sport"/>
    <s v="Stadt Bonn: Geologischer Wanderpfad"/>
    <s v="Die API liefert die Route und Infosäulenstandorte des geologischen Wanderpfads in Bonn. Der geologische Lehr- und Wanderpfad durch den Kottenforst in Bonn bietet mit 20 Infosäulen dem interessierten Laien einen Einblick in die Entstehungsgeschichte unserer Heimat und vermittelt Grundkenntnisse über die vielfältigen Wechselbeziehungen zwischen Gesteinen, Boden und lebendiger Natur. Der ca. 9 km lange Rundweg soll allen Naturfreunden lehrreiche und erholsame Stunden in grüner Umgebung vermitteln."/>
    <s v="https://opendata.bonn.de/dataset/geologischer-wanderpfad"/>
    <s v="096876cd-21ed-4579-9697-8999af768160"/>
    <s v="http://dcat-ap.de/def/licenses/cc-zero"/>
    <s v="Stadt Bonn"/>
    <s v="educ"/>
  </r>
  <r>
    <x v="0"/>
    <x v="148"/>
    <x v="25"/>
    <s v="Veranstaltungen"/>
    <x v="2"/>
    <s v="221.01"/>
    <n v="251"/>
    <s v="5750203"/>
    <s v="Bildung, Kultur und Sport"/>
    <s v="Stadt Moers: Osterfeuer in Moers"/>
    <s v="Der Datensatz enthält die Standorte der gemeldeten Osterfeuer in Moers._x000a_Er wird jährlich aktualisiert."/>
    <s v="http://www.offenedaten.moers.de"/>
    <s v="ef7c6592-3664-4953-acf7-70f21d7cca1a"/>
    <s v="http://dcat-ap.de/def/licenses/dl-zero-de/2_0"/>
    <s v="Stadt Moers"/>
    <m/>
  </r>
  <r>
    <x v="1"/>
    <x v="148"/>
    <x v="25"/>
    <s v="Veranstaltungen"/>
    <x v="0"/>
    <s v="221.01"/>
    <n v="251"/>
    <n v="2"/>
    <s v="Bildung, Kultur und Sport"/>
    <s v="Stadt Köln: Diversity Kalender Koeln"/>
    <s v="&lt;p&gt;Die Dienststelle Diversity, hat zum ersten Mal einen Diversity-Kalender für Köln herausgegeben. Der Begriff &quot;Diversity&quot; (Vielfalt) beschreibt die Tatsache, dass sich Menschen in vielerlei Hinsicht voneinander unterscheiden - aufgrund von Alter, Geschlecht, Religion oder Weltanschauung, ethnischer Herkunft und Hautfarbe, sexueller Identität, Behinderung und familiärer Situation.&lt;/p&gt;_x000a__x000a_&lt;p&gt;Damit eine gleichberechtigte Wertschätzung aller Diversity-Gruppen auf einen Blick erfolgt, beinhaltet der Kalender die Fest- und Feiertage der großen Religionsgemeinschaften sowie weltliche Fest- und Feiertage.&lt;/p&gt;_x000a_"/>
    <s v="https://offenedaten-koeln.de/dataset/diversity-kalender-koeln"/>
    <s v="e3e05c1e-042c-4171-9cd6-71d4423d7020"/>
    <s v="http://dcat-ap.de/def/licenses/cc-by"/>
    <s v="Stadt Köln"/>
    <s v="soci"/>
  </r>
  <r>
    <x v="3"/>
    <x v="148"/>
    <x v="25"/>
    <s v="Veranstaltungen"/>
    <x v="0"/>
    <s v="221.01"/>
    <n v="251"/>
    <n v="2"/>
    <s v="Bildung, Kultur und Sport"/>
    <s v="Stadt Bonn: Veranstaltungskalender (Komplettübersicht)"/>
    <s v="API-Dokumentation siehe: &lt;a href=&quot;http://ogdcockpit.bonn.de/index.php/API_Beschreibungen&quot; title=&quot;http://ogdcockpit.bonn.de/index.php/API_Beschreibungen&quot;&gt;http://ogdcockpit.bonn.de/index.php/API_Beschreibungen &lt;/a&gt; &lt;br /&gt;&lt;br /&gt;_x000a__x000a_Verfügbar sind die Veranstaltungskategorien: &lt;br /&gt;&lt;br /&gt;_x000a__x000a_Ausstellungen &lt;br /&gt;_x000a_Film &lt;br /&gt;_x000a_Frauen &lt;br /&gt;_x000a_Rundgänge/ Touren &lt;br /&gt;_x000a_Karneval &lt;br /&gt;_x000a_Kinder/ Jugendliche &lt;br /&gt;_x000a_Märkte&lt;br /&gt;_x000a_Musik &lt;br /&gt;_x000a_Rock, Pop, Subkultur &lt;br /&gt;_x000a_Sport &lt;br /&gt;_x000a_Stadtbezirke Veranstaltungen&lt;br /&gt;_x000a_Tagungen/ Kongresse &lt;br /&gt;_x000a_Tanz &lt;br /&gt;_x000a_Theater &lt;br /&gt;_x000a_Vorträge/ Lesungen/ Diskussionen &lt;br /&gt;_x000a_Weihnachtsmärkte &lt;br /&gt;_x000a_Weitere Veranstaltungen &lt;br /&gt;&lt;br /&gt;_x000a__x000a_Listenübersicht von Veranstaltungen in Bonn &lt;br /&gt;&lt;br /&gt;_x000a__x000a_Das Format aller Rückgaben des Webservices ist JSON, die Kodierung UTF-8. Alle Webservices müssen über http mittels GET-Requests abgerufen werden."/>
    <s v="https://opendata.bonn.de/dataset/veranstaltungskalender-komplett%C3%BCbersicht"/>
    <s v="4ae55cae-4080-44ca-8f59-fc50ccbc04f9"/>
    <s v="http://dcat-ap.de/def/licenses/cc-zero"/>
    <s v="Stadt Bonn"/>
    <s v="soci"/>
  </r>
  <r>
    <x v="1"/>
    <x v="148"/>
    <x v="25"/>
    <s v="Veranstaltungen"/>
    <x v="0"/>
    <s v="221.01"/>
    <n v="251"/>
    <n v="2"/>
    <s v="Bildung, Kultur und Sport"/>
    <s v="Stadt Köln: Veranstaltungen der Stadt Köln"/>
    <s v="&lt;p&gt;Newsfeed der aktuellen Veranstaltungen der Stadt Köln aus dem entsprechenden Veranstaltungskalender â€”– aktualiserte Fassung 1.5: Alle Veranstaltungen, die im Zeitraum vom aktuellen Datum bis 7 Tage in der Zukunft laufen im json-Format. Einschränkungen und Spezifikation der Ausgabe: Zur Überprüfung der Ergebnisse ist der Parameter â€˜outâ€™ nützlich. Wenn dieser mit dem Wert â€˜show â€˜ angegeben wird, wird kein json, sondern eine Strukturdarstellung ausgeliefert: http://www.stadt-koeln.de/externe-dienste/open-data/events-od.php?out=show Anzeige aller Veranstaltungskategorien mit dem Parameter â€˜typeâ€™ Wird der Parameter â€˜typeâ€™ mit dem Wert â€˜listkatâ€™ angegeben, erfolgt eine Auflistung aller Veranstaltungskategorien, die veröffentlicht werden: http://www.stadt-koeln.de/externe-dienste/open-data/events-od.php?out=show&amp;amp;type=listkat Von den Ergebnissen der Kategorienliste ist die â€˜idâ€™ entscheidend für eine Auflistung aller Veranstaltungen dieser Kategorie: Filtern der Veranstaltungen nach Kategorie mit dem Parameter â€˜katâ€™ Im Parameter â€˜katâ€™ kann eine der ids angegeben werden, die in der Liste der Kategorien erscheint. Beispiel: Alle Veranstaltungen der Kategorie Ferienprogramm: http://www.stadt-koeln.de/externe-dienste/open-data/events-od.php?out=show&amp;amp;kat=28 Begrenzen oder Erweitern des Zeitraums mit dem Parameter â€˜ndaysâ€™ Über den Paramter â€˜ndaysâ€™ wird die Anzahl der Tage, gerechnet ab dem aktuellen Datum spezifiziert (default: 7 Tage). Beispiel: Alle Veranstaltungen der Kategorie Ferienprogramm in den nächsten 4 Tagen: http://www.stadt-koeln.de/externe-dienste/open-data/events-od.php?out=show&amp;amp;kat=28&amp;amp;ndays=4 Kombination der Parameter Die Parameter können auch kombiniert werden, wobei die Angabe von type=listkat alle anderen Parameter überschreibt. Merke: der Parameter out=show dient wirklich nur zur Sichtkontrolle der Ergebnisse, hat aber mit OpenData ansonsten wenig zu tun. Enthaltene Daten: Link Beginndatum Endedatum Title Description Teaserbild Uhrzeit Veranstaltungsort Plz Ort Stadtbezirk Stadtteil Strasse Hausnummer Oepnv Latitude Longitude Die Koordinaten wurden weitestgehend automatisiert ermittelt und sind noch nicht bei allen Veranstaltungsorten vorhanden. Hier bessern wir sukzessive nach!&lt;/p&gt;_x000a__x000a_&lt;p&gt;&lt;strong&gt;Information&lt;/strong&gt;&lt;/p&gt;_x000a__x000a_&lt;p&gt;Parameter ndays: Anzahl der Tage, gerechnet ab dem aktuellen Datum. Z.B ndays=40&lt;/p&gt;_x000a__x000a_&lt;p&gt;Parameter nobrs: Entfernt tags aus der json Rückgabe&lt;/p&gt;_x000a_"/>
    <s v="https://offenedaten-koeln.de/dataset/veranstaltungen-der-stadt-k%C3%B6ln"/>
    <s v="d02f5a8a-0153-43a4-ada0-934ae6deb667"/>
    <s v="http://dcat-ap.de/def/licenses/cc-by"/>
    <s v="Stadt Köln"/>
    <s v="educ"/>
  </r>
  <r>
    <x v="1"/>
    <x v="148"/>
    <x v="25"/>
    <s v="Veranstaltungen"/>
    <x v="2"/>
    <s v="221.01"/>
    <n v="251"/>
    <n v="2"/>
    <s v="Bildung, Kultur und Sport"/>
    <s v="Stadt Köln: Veranstaltungsorte in Köln"/>
    <s v="&lt;p&gt;Georeferenzierte Auflistung der Veranstaltungsorte in Köln. Eine kartenbasierte Darstellung kann hier aufgerufen werden:Â &lt;a href=&quot;http://www.stadt-koeln.de/service/stadtplan?layer=buehnen&quot;&gt;http://www.stadt-koeln.de/service/stadtplan?layer=buehn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veranstaltungsorte-k%C3%B6ln"/>
    <s v="1858af56-45bc-4cc3-aff6-f3a7774f78f7"/>
    <s v="http://dcat-ap.de/def/licenses/cc-by"/>
    <s v="Stadt Köln"/>
    <s v="educ"/>
  </r>
  <r>
    <x v="0"/>
    <x v="148"/>
    <x v="25"/>
    <s v="Veranstaltungen"/>
    <x v="0"/>
    <s v="221.01"/>
    <n v="251"/>
    <n v="2"/>
    <s v="Bildung, Kultur und Sport"/>
    <s v="Stadt Moers: Veranstaltungen zur Weihnachtszeit"/>
    <s v="Der Datensatz enthält die Moerser Veranstaltungen zur Weihnachtszeit._x000a__x000a_Dieser Datensatz ist eine Auswahl unserer [Veranstaltungen](https://www.moers.de/de/freizeit/veranstaltungen-nach-datum/) auf www.moers.de_x000a__x000a_Eine kostenlose App mit den Weihnachtsveranstaltungen in Moers gibt es für [iOS-](https://itunes.apple.com/de/app/weihnachten-in-moers/id951642157?mt=8), [Android-](https://play.google.com/store/apps/details?id=de.tursics.xmasmarketsmoers) und [Windows Phone-User](https://www.microsoft.com/en-us/store/apps/weihnachten-in-moers/9nblgggzh9dc)._x000a__x000a_Der Berliner Entwickler [Thomas Tursics](http://www.tursics.de/about/de/) hat die App mit offenen Daten aus unserem Open Data-Portal umgesetzt. Danke dafür!_x000a__x000a_Mit dieser App verpassen Sie keine Moerser Weihnachtsveranstaltung mehr!_x000a_"/>
    <s v="http://www.offenedaten.moers.de"/>
    <s v="f0a1e5de-345a-4f13-9fdf-ac62e9a0a1a5"/>
    <s v="http://dcat-ap.de/def/licenses/dl-zero-de/2_0"/>
    <s v="Stadt Moers"/>
    <s v="educ"/>
  </r>
  <r>
    <x v="1"/>
    <x v="151"/>
    <x v="26"/>
    <s v="Gebäude"/>
    <x v="2"/>
    <s v="111.14"/>
    <s v="111.14"/>
    <s v="11402"/>
    <s v="Regierung und öffentlicher Sektor"/>
    <s v="Stadt Köln: Gebäude der Stadtverwaltung Köln"/>
    <s v="&lt;p&gt;Georeferenzierte Auflistung der Gebäude der Stadtverwaltung Köln.&lt;/p&gt;&lt;p&gt;Felder:&lt;/p&gt;&lt;ul&gt;&lt;li&gt;OBJECTID (Type: esriFieldTypeOID, Alias: OBJECTID)&lt;/li&gt;&lt;li&gt;NUMMER (Type: esriFieldTypeString, Alias: Nummer, Length: 8 )&lt;/li&gt;&lt;li&gt;NAME (Type: esriFieldTypeString, Alias: Name, Length: 26 )&lt;/li&gt;&lt;li&gt;ID_NUTZUNG (Type: esriFieldTypeDouble, Alias: Nutzungsschlüssel)&lt;/li&gt;&lt;li&gt;NUTZUNG (Type: esriFieldTypeString, Alias: Nutzung, Length: 81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geb%C3%A4ude-der-stadtverwaltung-k%C3%B6ln"/>
    <s v="71713f64-c704-4fd7-9d1f-5187999360a4"/>
    <s v="http://dcat-ap.de/def/licenses/cc-by"/>
    <s v="Stadt Köln"/>
    <m/>
  </r>
  <r>
    <x v="1"/>
    <x v="151"/>
    <x v="26"/>
    <s v="Gebäude"/>
    <x v="4"/>
    <s v="111.14"/>
    <s v="111.14"/>
    <s v="11402"/>
    <s v="Regierung und öffentlicher Sektor"/>
    <s v="Stadt Köln: Gebaeudealtersstruktur Stadt Koeln"/>
    <s v="&lt;p&gt;Auflistung von Gebäuden (Verwaltungsgebäude, Schulen, Kindertagesstätten) - Liegenschaft der Gebäudewirtschaft -Â nach Anschaffungsjahr, Gebäudealter und Restnutzungsdauer zum 31.12.2015.&lt;/p&gt;_x000a_"/>
    <s v="https://offenedaten-koeln.de/dataset/gebaeudealtersstruktur-stadt-koeln"/>
    <s v="661703e7-a8f1-4b6b-917e-e30cf6d29a29"/>
    <s v="http://dcat-ap.de/def/licenses/cc-by"/>
    <s v="Stadt Köln"/>
    <m/>
  </r>
  <r>
    <x v="1"/>
    <x v="151"/>
    <x v="26"/>
    <s v="Gebäude"/>
    <x v="2"/>
    <s v="111.14"/>
    <s v="111.14"/>
    <s v="11402"/>
    <s v="Regierung und öffentlicher Sektor"/>
    <s v="Stadt Köln: Gebäudemodell Stadt Köln 2010"/>
    <s v="&lt;p&gt;Der Datensatz beschreibt das Gebäudemodell der Stadt Köln (Dachansicht), welche aus dem 3D Stadtmodell der Stadt Köln extrahiert wurden. Es handelt sich nicht um die offiziellen ALK(IS) - Automatisiertes Liegenschaftskataster Informationssystem - Daten, können aber analog verwendet werden. Das Datenmodell ist jeweils in 2 x 2 Kilometer große Kacheln untergliedert, welche als Shape Dateien zur Verfügung stehen. Aufgrund der Größe des Datensatzes musste dieser auf drei Dateien verteilt werden. Um den vollständigen Datenbestand zu erhalten, entpacken Sie die einzelnen Ressourcen in ein Verzeichnis.&lt;/p&gt;_x000a_"/>
    <s v="https://offenedaten-koeln.de/dataset/geb%C3%A4udemodell-stadt-k%C3%B6ln-2010"/>
    <s v="76946e23-fb09-431d-88f1-56e36cdc1665"/>
    <s v="http://dcat-ap.de/def/licenses/cc-by"/>
    <s v="Stadt Köln"/>
    <m/>
  </r>
  <r>
    <x v="3"/>
    <x v="151"/>
    <x v="26"/>
    <s v="Gebäude"/>
    <x v="3"/>
    <s v="111.14"/>
    <s v="111.14"/>
    <s v="11402"/>
    <s v="Regierung und öffentlicher Sektor"/>
    <s v="Stadt Bonn: Projektstatusberichte Konferenzzentrum"/>
    <s v="Mit den öffentlichen Projektstatusberichten berichtet die Verwaltung über den aktuellen Sachstand zum Konferenzzentrum. Wie gewohnt, ist der Bericht in einen öffentlichen sowie einen nichtöffentlichen Teil aufgeteilt._x000a_Die öffentliche Teile sind hier abrufbar._x000a_"/>
    <s v="https://opendata.bonn.de/dataset/projektstatusberichte-konferenzzentrum"/>
    <s v="e1139a24-6eb3-4144-b123-62a8864e319a"/>
    <s v="http://dcat-ap.de/def/licenses/cc-zero"/>
    <s v="Stadt Bonn"/>
    <m/>
  </r>
  <r>
    <x v="3"/>
    <x v="152"/>
    <x v="26"/>
    <s v="Grundstücke"/>
    <x v="2"/>
    <s v="111.14"/>
    <s v="111.14"/>
    <s v="11402"/>
    <s v="Regierung und öffentlicher Sektor"/>
    <s v="Stadt Bonn: Städtische Liegenschaften (Grundstücke)"/>
    <s v="Die API liefert die Flächen aller städtischer Liegenschaften (Grundstücke der Stadt Bonn) im Bonner Stadtgebiet mit Ausnahme von Pachtgrundstücken."/>
    <s v="https://opendata.bonn.de/dataset/st%C3%A4dtische-liegenschaften-grundst%C3%BCcke"/>
    <s v="d48f8880-47a1-4088-88d7-14dca08e681e"/>
    <s v="http://dcat-ap.de/def/licenses/cc-zero"/>
    <s v="Stadt Bonn"/>
    <s v="gove"/>
  </r>
  <r>
    <x v="0"/>
    <x v="153"/>
    <x v="26"/>
    <s v="Jahresberichte"/>
    <x v="1"/>
    <s v="111.14"/>
    <s v="111.14"/>
    <s v="11402"/>
    <s v="Regierung und öffentlicher Sektor"/>
    <s v="Stadt Moers: Baustatistik"/>
    <s v="Der Datensatz enthält Informationen über das Bauverhalten im Moerser Stadtgebiet. Die Aktualisierung erfolgt jährlich."/>
    <s v="http://www.offenedaten.moers.de"/>
    <s v="026b6bd5-e078-4f77-b15b-8063e7b740ea"/>
    <s v="http://dcat-ap.de/def/licenses/dl-zero-de/2_0"/>
    <s v="Stadt Moers"/>
    <m/>
  </r>
  <r>
    <x v="1"/>
    <x v="153"/>
    <x v="26"/>
    <s v="Jahresberichte"/>
    <x v="3"/>
    <s v="111.14"/>
    <s v="111.14"/>
    <s v="11402"/>
    <s v="Regierung und öffentlicher Sektor"/>
    <s v="Stadt Köln: Gebaeudewirtschaft der Stadt Koeln Jahresbericht"/>
    <s v="&lt;p&gt;Bilanz und GuV der Gebäudewirtschaft der Stadt Köln zur Zeit für das Jahr 2012. Sobald neuere Berichte vorliegen werden diese auch hier zur Verfügung gestellt.&lt;/p&gt;_x000a__x000a_&lt;p&gt;Â &lt;/p&gt;_x000a_"/>
    <s v="https://offenedaten-koeln.de/dataset/gebaeudewirtschaft-der-stadt-koeln-jahresbericht"/>
    <s v="89df6b04-6630-4727-9556-cee489694c6f"/>
    <s v="http://dcat-ap.de/def/licenses/cc-by"/>
    <s v="Stadt Köln"/>
    <s v="gove"/>
  </r>
  <r>
    <x v="2"/>
    <x v="154"/>
    <x v="27"/>
    <s v="Besucherzahlen"/>
    <x v="1"/>
    <s v="221.01"/>
    <n v="251"/>
    <n v="2"/>
    <s v="Bildung, Kultur und Sport"/>
    <s v="Besucherzahlen der Museen und Sammlungen seit 1999 in Düsseldorf"/>
    <s v="&lt;p&gt;Der Datensatz enthält die Besucherzahlen der Museen in Düsseldorf.&lt;/p&gt;&lt;ul&gt;&lt;li&gt;Ab 2010 wurde die Art der Erfassung durch das Kulturamt der Stadt Düsseldorf geändert&lt;/li&gt;&lt;li&gt;Die Besucherzahlen des Filmmuseums wurden ab 2008 mit denen des Kinos &quot;Black Box&quot; zusammen gezählt.&lt;/li&gt;&lt;li&gt;K20, Ehemals &quot;Kunstsammlung Nordrhein-Westfalen&quot;. K20 vom 01. Mai 2008 bis 10. Juni 2010 geschlossen.&lt;/li&gt;&lt;li&gt;K21, Eröffnung am 02.09.2001.&lt;/li&gt;&lt;li&gt;KIT, Eröffnung am 10. Februar 2007&lt;/li&gt;&lt;li&gt;Museum Kunst Palast, Ehemals &quot;Kunstmuseum Düsseldorf&quot;. Wiedereröffnung im September 2001 unter neuer Bezeichnung.&lt;/li&gt;&lt;li&gt;NRW-Forum Kultur und Wirtschaft, Ehemals &quot;Landesmuseum Volk und Wirtschaft&quot;, ist seit dem 04. November 1997 geschlossen. Wiedereröffnung am 22. Oktober 1998 unter neuer Bezeichnung.&lt;/li&gt;&lt;li&gt;Löbbecke-Museum + Aquazoo seit November 2013 wegen Umbaumaßnahmen geschlossen.&lt;/li&gt;&lt;li&gt;Schifffahrt-Museum im Schlossturm, ab Dezember 1998 wegen Umbauarbeiten geschlossen. Wiedereröffnung im Mai 2001. Gehörte bis 2007 zum Stadtmuseum, Teilschließung wegen Baumaßnahmen in 2004, 2005 und 2010.&lt;/li&gt;&lt;li&gt;Städtische Kunsthalle, vom 21. August 2001 geschlossen, Wiedereröffnung am 07. Juli 2002&lt;/li&gt;&lt;li&gt;Stiftung Schloss und Park Benrath, beinhaltet die Besucherzahlen des Schloss Benrath und des Naturkundlichen Heimatmuseums Benrath. Seit dem 20. April 2002 werden auch die Besucherzahlen des Museums für Europäische Gartenkunst hinzugezählt.&lt;/li&gt;&lt;/ul&gt;&lt;p&gt;Die Datei &quot;Besucherzahlen der Museen und Sammlungen von 1999 bis 2016&quot; enthält folgende Spalteninformationen:&lt;/p&gt;&lt;ul&gt;&lt;li&gt;Museen und Sammlungen: Name des Museums oder Sammlung&lt;/li&gt;&lt;li&gt;1999 – 2016: Gesamtzahl der Besucherinnen und Besucher&lt;/li&gt;&lt;/ul&gt;"/>
    <s v="https://opendata.duesseldorf.de/dataset/besucherzahlen-der-museen-und-sammlungen-seit-1999-d%C3%BCsseldorf"/>
    <s v="19669dc1-9555-4759-abcc-addf7cb7b694"/>
    <s v="http://dcat-ap.de/def/licenses/dl-by-de/2.0"/>
    <s v="Landeshauptstadt Düsseldorf"/>
    <s v="educ"/>
  </r>
  <r>
    <x v="2"/>
    <x v="155"/>
    <x v="27"/>
    <s v="Einrichtungen"/>
    <x v="2"/>
    <s v="221.01"/>
    <n v="251"/>
    <n v="2"/>
    <s v="Bildung, Kultur und Sport"/>
    <s v="Düsseldorfer Museen"/>
    <s v="&lt;p&gt;Der Datensatz enthält die Namen und Anschriften der Düsseldorfer Museen.&lt;/p&gt;&lt;p&gt;Die Datei â€žDüsseldorfer Museenâ€œ enthält folgende Spalteninformationen:&lt;/p&gt;&lt;ul&gt;&lt;li&gt;Name: Name des Museums&lt;/li&gt;&lt;li&gt;Straße: Standort des Museums&lt;/li&gt;&lt;li&gt;Postleitzahl: Postleitzahl des Standortes&lt;/li&gt;&lt;li&gt;Art: Art des Museums&lt;/li&gt;&lt;/ul&gt;&lt;p&gt;Â &lt;/p&gt;&lt;p&gt;Die geocodierten Dateien sind ergänzt um die Informationen in den Spalten&lt;/p&gt;&lt;ul&gt;&lt;li&gt;Latitude&lt;/li&gt;&lt;li&gt;Longitude&lt;/li&gt;&lt;li&gt;Altitude&lt;/li&gt;&lt;li&gt;Geometry&lt;/li&gt;&lt;/ul&gt;&lt;p&gt;Â &lt;/p&gt;&lt;p&gt;Die Dateien mit erweiterten Informationen enthalten dann noch zusätzlich die Spalten&lt;/p&gt;&lt;ul&gt;&lt;li&gt;Internet: Internetauftritt des Museums&lt;/li&gt;&lt;li&gt;Beschreibung: Allgemein beschreibender Text zum jeweiligen Museum&lt;/li&gt;&lt;/ul&gt;&lt;p&gt;Â &lt;/p&gt;"/>
    <s v="https://opendata.duesseldorf.de/dataset/d%C3%BCsseldorfer-museen"/>
    <s v="ed17b7dc-e87e-4a05-9641-ec3facd83d50"/>
    <s v="http://dcat-ap.de/def/licenses/dl-by-de/2.0"/>
    <s v="Landeshauptstadt Düsseldorf"/>
    <s v="educ"/>
  </r>
  <r>
    <x v="3"/>
    <x v="155"/>
    <x v="27"/>
    <s v="Einrichtungen"/>
    <x v="2"/>
    <s v="221.01"/>
    <n v="251"/>
    <n v="2"/>
    <s v="Bildung, Kultur und Sport"/>
    <s v="Stadt Bonn: Standorte von Museen in Bonn"/>
    <s v="Die API gibt die die Standorte der Museen in Bonn aus."/>
    <s v="https://opendata.bonn.de/dataset/standorte-von-museen-bonn"/>
    <s v="85590f14-5c9a-4237-9ba3-f77710ac26ce"/>
    <s v="http://dcat-ap.de/def/licenses/cc-zero"/>
    <s v="Stadt Bonn"/>
    <s v="educ"/>
  </r>
  <r>
    <x v="1"/>
    <x v="155"/>
    <x v="27"/>
    <s v="Einrichtungen"/>
    <x v="2"/>
    <s v="221.01"/>
    <n v="251"/>
    <n v="2"/>
    <s v="Bildung, Kultur und Sport"/>
    <s v="Stadt Köln: Museen in Köln - Standorte"/>
    <s v="&lt;p&gt;Georeferenzierte Auflistung der Kölner Museen. Eine Kartenbasierte Darstellung kann hier eingesehen werden:Â &lt;a href=&quot;http://www.stadt-koeln.de/service/stadtplan?layer=museum&quot;&gt;http://www.stadt-koeln.de/service/stadtplan?layer=museum&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museen-k%C3%B6ln-standorte"/>
    <s v="4220a5b0-7b65-44a3-8125-47bd635af20f"/>
    <s v="http://dcat-ap.de/def/licenses/cc-by"/>
    <s v="Stadt Köln"/>
    <s v="educ"/>
  </r>
  <r>
    <x v="1"/>
    <x v="155"/>
    <x v="27"/>
    <s v="Einrichtungen"/>
    <x v="1"/>
    <s v="221.01"/>
    <n v="251"/>
    <n v="2"/>
    <s v="Bildung, Kultur und Sport"/>
    <s v="Stadt Köln: Museen und Museumsdienste in Köln - Statistik"/>
    <s v="&lt;p&gt;Besucher- und weiterführende Statistiken der Kölner Museen und der Museumsdienste für die Jahre 2012 und 2013&lt;/p&gt;_x000a_"/>
    <s v="https://offenedaten-koeln.de/dataset/museen-und-museumsdienste-k%C3%B6ln-statistik"/>
    <s v="7a508517-44da-4cf2-addd-9306cffa3cd3"/>
    <s v="http://dcat-ap.de/def/licenses/cc-by"/>
    <s v="Stadt Köln"/>
    <s v="educ"/>
  </r>
  <r>
    <x v="1"/>
    <x v="155"/>
    <x v="27"/>
    <s v="Einrichtungen"/>
    <x v="1"/>
    <s v="221.01"/>
    <n v="251"/>
    <n v="2"/>
    <s v="Bildung, Kultur und Sport"/>
    <s v="Stadt Köln: Museumsdienste Koeln 2015"/>
    <s v="&lt;p&gt;Statistik zu Führungen, Kreative Arbeit, Lehrer- und Multiplikatorenfortbildung und Museumsschule für die Jahre 2014 und 2015.&lt;/p&gt;_x000a_"/>
    <s v="https://offenedaten-koeln.de/dataset/museumsdienste-koeln-2015"/>
    <s v="cc4a8080-20ba-4354-990b-811fb05e6e60"/>
    <s v="http://dcat-ap.de/def/licenses/cc-by"/>
    <s v="Stadt Köln"/>
    <s v="educ"/>
  </r>
  <r>
    <x v="0"/>
    <x v="156"/>
    <x v="28"/>
    <s v="Jahresrechnung"/>
    <x v="3"/>
    <s v="221.01"/>
    <n v="251"/>
    <s v="26300"/>
    <s v="Bildung, Kultur und Sport"/>
    <s v="Stadt Moers: Jahresrechnung der Moerser Musikschule 2014"/>
    <s v="Der Datensatz enthält die Jahresrechnung der Moerser Musikschule 2014."/>
    <s v="http://offenedaten.moers.de"/>
    <s v="8a226d61-d19e-4162-8605-692f4380f951"/>
    <s v="http://dcat-ap.de/def/licenses/dl-zero-de/2_0"/>
    <s v="Stadt Moers"/>
    <m/>
  </r>
  <r>
    <x v="0"/>
    <x v="156"/>
    <x v="28"/>
    <s v="Jahresrechnung"/>
    <x v="3"/>
    <s v="221.01"/>
    <n v="251"/>
    <s v="26300"/>
    <s v="Bildung, Kultur und Sport"/>
    <s v="Stadt Moers: Jahresrechnung der Moerser Musikschule 2015"/>
    <s v="Der Datensatz enthält die Jahresrechnung der Moerser Musikschule 2015."/>
    <s v="http://www.offenedaten.moers.de"/>
    <s v="efc0a58c-2ea0-49bb-8a88-7065784f7737"/>
    <s v="http://dcat-ap.de/def/licenses/dl-zero-de/2_0"/>
    <s v="Stadt Moers"/>
    <m/>
  </r>
  <r>
    <x v="0"/>
    <x v="156"/>
    <x v="28"/>
    <s v="Jahresrechnung"/>
    <x v="3"/>
    <s v="221.01"/>
    <n v="251"/>
    <s v="26300"/>
    <s v="Bildung, Kultur und Sport"/>
    <s v="Stadt Moers: Jahresrechnung der Moerser Musikschule 2016"/>
    <s v="In der Tabelle sehen Sie die Jahresrechnung der Moerser Musikschule 2016. Die Darstellung entspricht dem Jahresabschluss 2016"/>
    <s v="http://www.offenedaten.moers.de"/>
    <s v="141a670d-d2c7-45ce-85a5-a9202866c037"/>
    <s v="http://dcat-ap.de/def/licenses/dl-zero-de/2_0"/>
    <s v="Stadt Moers"/>
    <m/>
  </r>
  <r>
    <x v="0"/>
    <x v="156"/>
    <x v="28"/>
    <s v="Jahresrechnung"/>
    <x v="3"/>
    <s v="221.01"/>
    <n v="251"/>
    <s v="26300"/>
    <s v="Bildung, Kultur und Sport"/>
    <s v="Stadt Moers: Jahresrechnung der Moerser Musikschule 2017"/>
    <s v="In der Tabelle sehen Sie die Jahresrechnung der Moerser Musikschule 2016. Die Darstellung entspricht dem Jahresabschluss 2017"/>
    <s v="http://www.offenedaten.moers.de"/>
    <s v="52d83647-f9b6-4429-afb7-892e78254aff"/>
    <s v="http://dcat-ap.de/def/licenses/dl-zero-de/2.0"/>
    <s v="Stadt Moers"/>
    <m/>
  </r>
  <r>
    <x v="0"/>
    <x v="156"/>
    <x v="28"/>
    <s v="Jahresrechnung"/>
    <x v="1"/>
    <s v="221.01"/>
    <n v="251"/>
    <s v="26300"/>
    <s v="Bildung, Kultur und Sport"/>
    <s v="Stadt Moers: Jahresrechnung der Moerser Musikschule 2012"/>
    <s v="Der Datensatz enthält die Jahresrechnung der Moerser Musikschule 2012."/>
    <s v="http://www.offenedaten.moers.de"/>
    <s v="19d4e6b4-b146-41e0-934a-2ccb80a552ed"/>
    <s v="http://dcat-ap.de/def/licenses/dl-zero-de/2_0"/>
    <s v="Stadt Moers"/>
    <s v="educ"/>
  </r>
  <r>
    <x v="0"/>
    <x v="156"/>
    <x v="28"/>
    <s v="Jahresrechnung"/>
    <x v="1"/>
    <s v="221.01"/>
    <n v="251"/>
    <s v="26300"/>
    <s v="Bildung, Kultur und Sport"/>
    <s v="Stadt Moers: Jahresrechnung der Moerser Musikschule 2013"/>
    <s v="Der Datensatz enthält die Jahresrechnung der Moerser Musikschule 2013."/>
    <s v="http://www.offenedaten.moers.de"/>
    <s v="3279a157-090e-4abc-9642-b037b3b6547f"/>
    <s v="http://dcat-ap.de/def/licenses/dl-zero-de/2_0"/>
    <s v="Stadt Moers"/>
    <s v="educ"/>
  </r>
  <r>
    <x v="0"/>
    <x v="157"/>
    <x v="28"/>
    <s v="Teilnehmer"/>
    <x v="1"/>
    <s v="221.01"/>
    <n v="251"/>
    <s v="26300"/>
    <s v="Bildung, Kultur und Sport"/>
    <s v="Stadt Moers: Abmeldungen nach Instrumenten in der Moerser Musikschule 2012"/>
    <s v="Der Datensatz enthält die Abmeldungen nach Instrumenten in der Moerser Musikschule im Jahr 2012. Aktualisierung jährlich."/>
    <s v="http://www.offenedaten.moers.de"/>
    <s v="9fc14bd7-47de-4337-b2ea-bbc5425b1e30"/>
    <s v="http://dcat-ap.de/def/licenses/dl-zero-de/2_0"/>
    <s v="Stadt Moers"/>
    <s v="educ"/>
  </r>
  <r>
    <x v="0"/>
    <x v="157"/>
    <x v="28"/>
    <s v="Teilnehmer"/>
    <x v="1"/>
    <s v="221.01"/>
    <n v="251"/>
    <s v="26300"/>
    <s v="Bildung, Kultur und Sport"/>
    <s v="Stadt Moers: Teilnehmerbelegung nach Jahreswochenstunden von 1999 bis 2012 - Moerser Musikschule"/>
    <s v="Der Datensatz enthält die Teilnehmerbelegung nach Jahreswochenstunden von 1999 bis 2012."/>
    <s v="http://www.offenedaten.moers.de"/>
    <s v="ad1624d4-6872-4e02-91d0-4041f68cb53a"/>
    <s v="http://dcat-ap.de/def/licenses/dl-zero-de/2_0"/>
    <s v="Stadt Moers"/>
    <s v="educ"/>
  </r>
  <r>
    <x v="0"/>
    <x v="157"/>
    <x v="28"/>
    <s v="Teilnehmer"/>
    <x v="1"/>
    <s v="221.01"/>
    <n v="251"/>
    <s v="26300"/>
    <s v="Bildung, Kultur und Sport"/>
    <s v="Stadt Moers: Besucher und Mitwirkende der Veranstaltungen der Moerser Musikschule 2012"/>
    <s v="Der Datensatz enthält die Besucher und Mitwirkende der Veranstaltungen der Moerser Musikschule 2012. Die Aktualisierung erfolgt jährlich."/>
    <s v="http://www.offenedaten.moers.de"/>
    <s v="7f43e588-a01c-4963-b0a2-d903977a358c"/>
    <s v="http://dcat-ap.de/def/licenses/dl-zero-de/2_0"/>
    <s v="Stadt Moers"/>
    <s v="educ"/>
  </r>
  <r>
    <x v="0"/>
    <x v="157"/>
    <x v="28"/>
    <s v="Teilnehmer"/>
    <x v="1"/>
    <s v="221.01"/>
    <n v="251"/>
    <s v="26300"/>
    <s v="Bildung, Kultur und Sport"/>
    <s v="Stadt Moers: Besucher und Mitwirkende schulfremder Veranstaltungen der Moerser Musikschule"/>
    <s v="Der Datensatz enthält die Besucher und Mitwirkende schulfremder Veranstaltungen der Moerser Musikschule."/>
    <s v="http://www.offenedaten.moers.de"/>
    <s v="de1f1629-bd78-4220-a0a6-1cb14383e1e1"/>
    <s v="http://dcat-ap.de/def/licenses/dl-zero-de/2_0"/>
    <s v="Stadt Moers"/>
    <s v="educ"/>
  </r>
  <r>
    <x v="0"/>
    <x v="157"/>
    <x v="28"/>
    <s v="Teilnehmer"/>
    <x v="1"/>
    <s v="221.01"/>
    <n v="251"/>
    <s v="26300"/>
    <s v="Bildung, Kultur und Sport"/>
    <s v="Stadt Moers: Teilnehmer nach Instrumenten in der Moerser Musikschule im Schuljahr 2012/2013"/>
    <s v="Der Datensatz enthält die Teilnehmer nach Instrumenten in der Moerser Musikschule im Schuljahr 2012/2013."/>
    <s v="http://www.offenedaten.moers.de"/>
    <s v="708de167-32a9-416a-abbe-2b1d135cf268"/>
    <s v="http://dcat-ap.de/def/licenses/dl-zero-de/2_0"/>
    <s v="Stadt Moers"/>
    <s v="educ"/>
  </r>
  <r>
    <x v="0"/>
    <x v="158"/>
    <x v="28"/>
    <s v="Unterrichtsangebot"/>
    <x v="1"/>
    <s v="221.01"/>
    <n v="251"/>
    <s v="26300"/>
    <s v="Bildung, Kultur und Sport"/>
    <s v="Stadt Moers: Entwicklung des Unterrichtsangebotes der Moerser Musikschule"/>
    <s v="Der Datensatz enthält die Entwicklung des Unterrichtsangebotes der Moerser Musikschule im Überblick."/>
    <s v="http://www.offenedaten.moers.de"/>
    <s v="b0c59d2d-0489-4892-8589-013059b317fe"/>
    <s v="http://dcat-ap.de/def/licenses/dl-zero-de/2_0"/>
    <s v="Stadt Moers"/>
    <s v="educ"/>
  </r>
  <r>
    <x v="1"/>
    <x v="159"/>
    <x v="29"/>
    <s v="Ausschreibungen Vergaben"/>
    <x v="4"/>
    <s v="111.16"/>
    <s v="61"/>
    <s v="1110204"/>
    <s v="Regierung und öffentlicher Sektor"/>
    <s v="Stadt Köln: Vergaben und Ausschreibungen Koeln"/>
    <s v="&lt;p&gt;Über die SchnittstelleÂ zum &lt;a href=&quot;https://vergabe.stadt-koeln.de/VMPSatellite/company/welcome.do&quot; target=&quot;_blank&quot;&gt;Vergabemarktplatz&lt;/a&gt;Â der Stadt KölnÂ können Sie die aktuellen Ausschreibungen und BekanntmachungenÂ abrufen.&lt;/p&gt;_x000a_"/>
    <s v="https://offenedaten-koeln.de/dataset/vergaben-und-ausschreibungen-koeln"/>
    <s v="d2dcbccd-432d-48cf-b8dc-a27781740f5b"/>
    <s v="http://dcat-ap.de/def/licenses/cc-by"/>
    <s v="Stadt Köln"/>
    <s v="gove"/>
  </r>
  <r>
    <x v="3"/>
    <x v="159"/>
    <x v="29"/>
    <s v="Ausschreibungen Vergaben"/>
    <x v="4"/>
    <s v="111.16"/>
    <s v="61"/>
    <s v="1110204"/>
    <s v="Regierung und öffentlicher Sektor"/>
    <s v="Stadt Bonn: Ausschreibungen/ Vergabeverfahren"/>
    <s v="JSON-API für geplante und vergebene Aufträge der Bundesstadt Bonn. Auf Basis der sogenannten TIS-Schnittstelle des NRW-Vergabemarktplatz, die von vielen Kommunen und Nutzern der Vergabemarktplätze bereits verwendet wird, um die Bekanntmachungen der Vergabestelle auf der eigenen Homepage für die Wirtschaftsteilnehmer anzuzeigen, wurde in einem ersten Umsetzungsschritt eine Übersichtsliste mit JSON-API realisiert. Ausgegeben werden die geplanten und vergebenen städtischen Auftragsvergaben. Weitere Informationen zu den jeweiligen Vergabeverfahren sind zusätzlich noch www.evergabe.nrw.de abrufbar. Der Zugriff auf www.evergabe.nrw.de wurde mit freundlicher Unterstützung durch D-NRW für Bonn freigegeben."/>
    <s v="https://opendata.bonn.de/dataset/ausschreibungen-vergabeverfahren"/>
    <s v="13327c4e-b11b-4578-a28c-0a1b179c1ede"/>
    <s v="http://dcat-ap.de/def/licenses/cc-zero"/>
    <s v="Stadt Bonn"/>
    <s v="gove"/>
  </r>
  <r>
    <x v="3"/>
    <x v="160"/>
    <x v="29"/>
    <s v="Beteiligungen"/>
    <x v="3"/>
    <s v="111.16"/>
    <s v="61"/>
    <s v="62"/>
    <s v="Regierung und öffentlicher Sektor"/>
    <s v="Stadt Bonn: Beteiligungsbericht 2005"/>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4, ergänzt um aktuelle Entwicklungen des Jahres 2005. Darüber hinaus enthält der Bericht die wirtschaftlichen Grunddaten (Bilanzen sowie Gewinn- und Verlustrechnungen) der Jahre 2000 - 2004, so dass die mehrjährige Entwicklung der einzelnen Unternehmen nachvollzogen werden kann."/>
    <s v="https://opendata.bonn.de/dataset/beteiligungsbericht-2005"/>
    <s v="d8051300-bd81-456f-9576-3035c8d405ec"/>
    <s v="http://dcat-ap.de/def/licenses/cc-zero"/>
    <s v="Stadt Bonn"/>
    <s v="gove"/>
  </r>
  <r>
    <x v="3"/>
    <x v="160"/>
    <x v="29"/>
    <s v="Beteiligungen"/>
    <x v="3"/>
    <s v="111.16"/>
    <s v="61"/>
    <s v="62"/>
    <s v="Regierung und öffentlicher Sektor"/>
    <s v="Stadt Bonn: Beteiligungsbericht 2006"/>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s Geschäftsjahres 2005, ergänzt um aktuelle Entwicklungen des Jahres 2006. Darüber hinaus enthält der Bericht die wirtschaftlichen Grunddaten (Bilanzen sowie Gewinn- und Verlustrechnungen) der Jahre 2001 - 2005, so dass die mehrjährige Entwicklung der einzelnen Unternehmen nachvollzogen werden kann._x000a_"/>
    <s v="https://opendata.bonn.de/dataset/beteiligungsbericht-2006"/>
    <s v="f3186215-ac0c-41a1-aeae-2b0a8fde47c2"/>
    <s v="http://dcat-ap.de/def/licenses/cc-zero"/>
    <s v="Stadt Bonn"/>
    <s v="gove"/>
  </r>
  <r>
    <x v="3"/>
    <x v="160"/>
    <x v="29"/>
    <s v="Beteiligungen"/>
    <x v="3"/>
    <s v="111.16"/>
    <s v="61"/>
    <s v="62"/>
    <s v="Regierung und öffentlicher Sektor"/>
    <s v="Stadt Bonn: Beteiligungsbericht 2007"/>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s Geschäftsjahres 2006, ergänzt um aktuelle Entwicklungen des Jahres 2007. Darüber hinaus enthält der Bericht die wirtschaftlichen Grunddaten (Bilanzen sowie Gewinn- und Verlustrechnungen) der Jahre 2002 bis 2006, so dass die mehrjährige Entwicklung der einzelnen Unternehmen nachvollzogen werden kann."/>
    <s v="https://opendata.bonn.de/dataset/beteiligungsbericht-2007"/>
    <s v="1c93b0d2-3ae5-4c8c-b4fa-016a80a89594"/>
    <s v="http://dcat-ap.de/def/licenses/cc-zero"/>
    <s v="Stadt Bonn"/>
    <s v="gove"/>
  </r>
  <r>
    <x v="3"/>
    <x v="160"/>
    <x v="29"/>
    <s v="Beteiligungen"/>
    <x v="3"/>
    <s v="111.16"/>
    <s v="61"/>
    <s v="62"/>
    <s v="Regierung und öffentlicher Sektor"/>
    <s v="Stadt Bonn: Beteiligungsbericht 2009"/>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r Geschäftsjahre 2007 und 2008, ergänzt um aktuelle Entwicklungen des Jahres 2009. Darüber hinaus enthält der Bericht die wirtschaftlichen Grunddaten (Bilanzen sowie Gewinn- und Verlustrechnungen) der Jahre 2004 bis 2008, so dass die mehrjährige Entwicklung der einzelnen Unternehmen nachvollzogen werden kann."/>
    <s v="https://opendata.bonn.de/dataset/beteiligungsbericht-2009"/>
    <s v="6283b85f-562c-4b31-9a80-921b49b9a570"/>
    <s v="http://dcat-ap.de/def/licenses/cc-zero"/>
    <s v="Stadt Bonn"/>
    <s v="gove"/>
  </r>
  <r>
    <x v="3"/>
    <x v="160"/>
    <x v="29"/>
    <s v="Beteiligungen"/>
    <x v="3"/>
    <s v="111.16"/>
    <s v="61"/>
    <s v="62"/>
    <s v="Regierung und öffentlicher Sektor"/>
    <s v="Stadt Bonn: Beteiligungsbericht 2012"/>
    <s v="Seit 1994 erstellt die Verwaltung Berichte über die städtischen Beteiligungsgesellschaften, Eigenbetriebe und eigenbetriebsähnlichen Einrichtungen. Die Berichte sollen dazu beitragen, die Betätigung der Bundesstadt Bonn in kommunalen Unternehmen für die Politik sowie für die Bonner Bürger transparenter zu machen._x000a__x000a_Basis des vorliegenden Beteiligungsberichts sind die geprüften Jahresabschlüsse der Geschäftsjahre 2010 und 2011, ergänzt um aktuelle Entwicklungen des Jahres 2012. Darüber hinaus enthält der Bericht die wirtschaftlichen Grunddaten (Bilanzen sowie Gewinn- und Verlustrechnungen) der Jahre 2007 bis 2011, so dass die mehrjährige Entwicklung der einzelnen Unternehmen nachvollzogen werden kann."/>
    <s v="https://opendata.bonn.de/dataset/beteiligungsbericht-2012"/>
    <s v="3a5e69f2-7dae-4d4a-99ab-95bd68a6fed3"/>
    <s v="http://dcat-ap.de/def/licenses/cc-zero"/>
    <s v="Stadt Bonn"/>
    <s v="gove"/>
  </r>
  <r>
    <x v="3"/>
    <x v="160"/>
    <x v="29"/>
    <s v="Beteiligungen"/>
    <x v="3"/>
    <s v="111.16"/>
    <s v="61"/>
    <s v="62"/>
    <s v="Regierung und öffentlicher Sektor"/>
    <s v="Stadt Bonn: Beteiligungsbericht 2013"/>
    <s v="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_x000a__x000a_Basis des vorliegenden Beteiligungsberichts sind u. a. die geprüften Jahresabschlüsse des Geschäftsjahres 2012. Darüber hinaus enthält der Bericht die wirtschaftlichen Grunddaten (Bilanzen sowie Gewinn- und Verlustrechnungen) der Jahre 2008 bis 2011, so dass die mehrjährige Entwicklung der einzelnen Unternehmen nachvollzogen werden kann."/>
    <s v="https://opendata.bonn.de/dataset/beteiligungsbericht-2013"/>
    <s v="9c439992-925e-41ff-b5bf-2169fef0d692"/>
    <s v="http://dcat-ap.de/def/licenses/cc-zero"/>
    <s v="Stadt Bonn"/>
    <s v="gove"/>
  </r>
  <r>
    <x v="3"/>
    <x v="160"/>
    <x v="29"/>
    <s v="Beteiligungen"/>
    <x v="3"/>
    <s v="111.16"/>
    <s v="61"/>
    <s v="62"/>
    <s v="Regierung und öffentlicher Sektor"/>
    <s v="Stadt Bonn: Beteiligungsbericht 2014"/>
    <s v="null"/>
    <s v="https://opendata.bonn.de/dataset/beteiligungsbericht-2014"/>
    <s v="177019e3-a8a6-4de9-b947-d4d2463fe9f7"/>
    <s v="http://dcat-ap.de/def/licenses/cc-zero"/>
    <s v="Stadt Bonn"/>
    <s v="gove"/>
  </r>
  <r>
    <x v="3"/>
    <x v="160"/>
    <x v="29"/>
    <s v="Beteiligungen"/>
    <x v="3"/>
    <s v="111.16"/>
    <s v="61"/>
    <s v="62"/>
    <s v="Regierung und öffentlicher Sektor"/>
    <s v="Stadt Bonn: Beteiligungsbericht 2015"/>
    <s v="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4. Darüber hinaus enthält der Bericht die wirtschaftlichen Grunddaten (Bilanzen sowie Gewinn- und Verlustrechnungen) der Jahre 2010 bis 2013, so dass die mehrjährige Entwicklung der einzelnen Unternehmen nachvollzogen werden kann._x000a_"/>
    <s v="https://opendata.bonn.de/dataset/beteiligungsbericht-2015"/>
    <s v="08e8c1c1-980f-4800-83dd-e691dedb2abf"/>
    <s v="http://dcat-ap.de/def/licenses/cc-zero"/>
    <s v="Stadt Bonn"/>
    <s v="gove"/>
  </r>
  <r>
    <x v="0"/>
    <x v="160"/>
    <x v="29"/>
    <s v="Beteiligungen"/>
    <x v="3"/>
    <s v="111.16"/>
    <s v="61"/>
    <s v="62"/>
    <s v="Regierung und öffentlicher Sektor"/>
    <s v="Stadt Moers: Städtische Beteiligungsgesellschaften in Moers"/>
    <s v="Der Datensatz enthält Informationen zu den städtischen Beteiligungsgesellschaften in Moers ."/>
    <s v="http://www.offenedaten.moers.de"/>
    <s v="7d2f71b5-6eba-4df9-b53e-a80023412358"/>
    <s v="http://dcat-ap.de/def/licenses/dl-zero-de/2_0"/>
    <s v="Stadt Moers"/>
    <s v="gove"/>
  </r>
  <r>
    <x v="3"/>
    <x v="161"/>
    <x v="30"/>
    <s v="Amtsblatt"/>
    <x v="3"/>
    <s v="111.03"/>
    <s v="111.03"/>
    <s v="11103"/>
    <s v="Regierung und öffentlicher Sektor"/>
    <s v="Stadt Bonn: Amtsblatt"/>
    <s v="Das Amtsblatt der Bundesstadt Bonn ist das amtliche Bekanntmachungsorgan für Satzungen, Ortsrecht, Bebauungspläne, Widmungen, Tarife und Gebühren, Tagesordnungen und Termine der Sitzungen des Rates und besondere Vorschriften von Behörden."/>
    <s v="https://opendata.bonn.de/dataset/amtsblatt"/>
    <s v="11ee15d3-4271-4784-9150-ff93bdc28e50"/>
    <s v="http://dcat-ap.de/def/licenses/ccpdm/1.0"/>
    <s v="Stadt Bonn"/>
    <s v="gove"/>
  </r>
  <r>
    <x v="3"/>
    <x v="162"/>
    <x v="30"/>
    <s v="Ehrenbürger"/>
    <x v="4"/>
    <s v="222.04"/>
    <n v="25202"/>
    <s v="252.04"/>
    <s v="Bevölkerung und Gesellschaft"/>
    <s v="Stadt Bonn: Eintragungen in das Goldene Buch der Stadt Bonn"/>
    <s v="Der Datensatz enthält die Personenübersicht in das Goldene Buch der Stadt Bonn mit Datum des Eintrages."/>
    <s v="https://opendata.bonn.de/dataset/eintragungen-das-goldene-buch-der-stadt-bonn"/>
    <s v="0b175ca2-c831-45d2-aa96-0b341b8ebb37"/>
    <s v="http://dcat-ap.de/def/licenses/cc-zero"/>
    <s v="Stadt Bonn"/>
    <s v="soci"/>
  </r>
  <r>
    <x v="3"/>
    <x v="163"/>
    <x v="30"/>
    <s v="Fotos"/>
    <x v="4"/>
    <s v="222.04"/>
    <n v="25202"/>
    <s v="252.04"/>
    <s v="Bevölkerung und Gesellschaft"/>
    <s v="Stadt Bonn: Bonner Bilder"/>
    <s v="Hier können Sie sich ein Bild von Bonn machen: Das Presseamt hat für Interessierte Fotomotive aus der Bundesstadt Bonn zusammengestellt. Zu den einzelnen Themen gibt es jeweils einen &quot;Bilderbogen&quot; zur Vorschau. Von jedem Vorschau-Bild führt ein Mausklick zur Abbildung in höherer Auflösung und einem kurzen erläuternden Text. Für Printmedien bieten wir die Fotos in Druckqualität zum Download an. &lt;br /&gt;&lt;br /&gt;_x000a__x000a_Bitte beachten Sie: Veröffentlichung zu nichtkommerziellen Zwecken honorarfrei bei Quellenangabe. &quot;Foto: Presseamt Bundesstadt Bonn&quot; (Wenn das Copyright nicht gesondert anders angegeben ist). Belegexemplar bzw. Link bitte an: Bundesstadt Bonn Â· Presseamt Â· 53103 Bonn - presseamt@bonn.de"/>
    <s v="https://opendata.bonn.de/dataset/bonner-bilder"/>
    <s v="d7436008-1e9a-4a23-98b0-5381caaa84c7"/>
    <s v="cc-by-nc"/>
    <s v="Stadt Bonn"/>
    <s v="soci"/>
  </r>
  <r>
    <x v="0"/>
    <x v="164"/>
    <x v="30"/>
    <s v="Information"/>
    <x v="3"/>
    <s v="111.03"/>
    <s v="111.03"/>
    <s v="11103"/>
    <s v="Regierung und öffentlicher Sektor"/>
    <s v="Stadt Moers: Dienstanweisung Social Media"/>
    <s v="Der Datensatz enthält die Dienstanweisung Social Media der Stadtverwaltung Moers."/>
    <s v="http://www.offenedaten.moers.de"/>
    <s v="658fc492-b895-4ba0-9a60-c0642da43766"/>
    <s v="http://dcat-ap.de/def/licenses/dl-zero-de/2_0"/>
    <s v="Stadt Moers"/>
    <s v="gove"/>
  </r>
  <r>
    <x v="3"/>
    <x v="165"/>
    <x v="30"/>
    <s v="Pressemitteilungen"/>
    <x v="3"/>
    <s v="111.03"/>
    <s v="111.03"/>
    <s v="11103"/>
    <s v="Regierung und öffentlicher Sektor"/>
    <s v="Stadt Bonn: Pressemitteilungen der Stadt Bonn"/>
    <s v="API-Dokumentation siehe: &lt;a href=&quot;http://ogdcockpit.bonn.de/index.php/API_Beschreibungen&quot; title=&quot;http://ogdcockpit.bonn.de/index.php/API_Beschreibungen&quot;&gt;http://ogdcockpit.bonn.de/index.php/API_Beschreibungen&lt;/a&gt;  "/>
    <s v="https://opendata.bonn.de/dataset/pressemitteilungen-der-stadt-bonn"/>
    <s v="9cecfe25-3698-4de1-be53-e1d4e36ba814"/>
    <s v="http://dcat-ap.de/def/licenses/cc-zero"/>
    <s v="Stadt Bonn"/>
    <s v="gove"/>
  </r>
  <r>
    <x v="1"/>
    <x v="165"/>
    <x v="30"/>
    <s v="Pressemitteilungen"/>
    <x v="3"/>
    <s v="111.03"/>
    <s v="111.03"/>
    <s v="11103"/>
    <s v="Regierung und öffentlicher Sektor"/>
    <s v="Stadt Köln: Pressemeldungen"/>
    <s v="&lt;p&gt;Aktuelle Pressemeldungen der Stadt Köln&lt;/p&gt;_x000a_"/>
    <s v="https://offenedaten-koeln.de/dataset/pressemeldungen"/>
    <s v="c6da8fa9-bace-4976-818b-abc362bfcf95"/>
    <s v="http://dcat-ap.de/def/licenses/cc-by"/>
    <s v="Stadt Köln"/>
    <s v="gove"/>
  </r>
  <r>
    <x v="0"/>
    <x v="165"/>
    <x v="30"/>
    <s v="Pressemitteilungen"/>
    <x v="3"/>
    <s v="111.03"/>
    <s v="111.03"/>
    <s v="11103"/>
    <s v="Regierung und öffentlicher Sektor"/>
    <s v="Stadt Moers: Pressemeldungen der Stadt Moers"/>
    <s v="Der Datensatz enthält die Pressemeldungen der Stadt Moers"/>
    <s v="http://www.offenedaten.moers.de"/>
    <s v="44b6bab0-1dd9-438a-abb0-61b71544b99a"/>
    <s v="http://dcat-ap.de/def/licenses/dl-zero-de/2_0"/>
    <s v="Stadt Moers"/>
    <s v="gove"/>
  </r>
  <r>
    <x v="3"/>
    <x v="165"/>
    <x v="30"/>
    <s v="Pressemitteilungen"/>
    <x v="3"/>
    <s v="111.03"/>
    <s v="111.03"/>
    <s v="11103"/>
    <s v="Regierung und öffentlicher Sektor"/>
    <s v="Stadt Bonn: Pressemitteilungen der Stadtwerke Bonn"/>
    <s v="Pressemitteilungen der Stadtwerke Bonn"/>
    <s v="https://opendata.bonn.de/dataset/pressemitteilungen-der-stadtwerke-bonn"/>
    <s v="dc907f72-2db4-4bc5-b0fe-d133e31a8aab"/>
    <s v="http://dcat-ap.de/def/licenses/cc-by"/>
    <s v="Stadtwerke Bonn"/>
    <s v="envi"/>
  </r>
  <r>
    <x v="3"/>
    <x v="166"/>
    <x v="31"/>
    <s v="Information"/>
    <x v="4"/>
    <s v="111.03"/>
    <s v="111.03"/>
    <s v="11103"/>
    <s v="Regierung und öffentlicher Sektor"/>
    <s v="Stadt Bonn: OGD Cockpit Exporterfunktion"/>
    <s v="Exporterfunktion der Datenthemen des Bonner Open Data Portals, welche von den Datenbereitstellern für Open Data freigegeben sind. Dokumentation siehe: http://ogdcockpit.bonn.de/index.php/Export"/>
    <s v="https://opendata.bonn.de/dataset/ogd-cockpit-exporterfunktion"/>
    <s v="bd9b90c5-3f24-4585-a5de-807d0ad240ec"/>
    <s v="http://dcat-ap.de/def/licenses/cc-zero"/>
    <s v="Stadt Bonn"/>
    <s v="gove"/>
  </r>
  <r>
    <x v="3"/>
    <x v="166"/>
    <x v="31"/>
    <s v="Information"/>
    <x v="4"/>
    <s v="111.03"/>
    <s v="111.03"/>
    <s v="11103"/>
    <s v="Regierung und öffentlicher Sektor"/>
    <s v="Stadt Bonn: Open Data Portal Harvesting Endpunkt Bonn"/>
    <s v="null"/>
    <s v="https://opendata.bonn.de/dataset/open-data-portal-harvesting-endpunkt-bonn"/>
    <s v="7a296ab0-c0d5-4098-85a4-89def6f7cd78"/>
    <s v="http://dcat-ap.de/def/licenses/cc-zero"/>
    <s v="Stadt Bonn"/>
    <s v="gove"/>
  </r>
  <r>
    <x v="3"/>
    <x v="166"/>
    <x v="31"/>
    <s v="Information"/>
    <x v="3"/>
    <s v="111.03"/>
    <s v="111.03"/>
    <s v="11103"/>
    <s v="Regierung und öffentlicher Sektor"/>
    <s v="Stadt Bonn: Leitlinien Open Government Data Bonn"/>
    <s v="Bonner Vorgehensmodell zur Umsetzung von Open Government Data"/>
    <s v="https://opendata.bonn.de/dataset/leitlinien-open-government-data-bonn"/>
    <s v="b359f487-6fec-45b7-8e31-c4c1e37af656"/>
    <s v="http://dcat-ap.de/def/licenses/cc-zero"/>
    <s v="Stadt Bonn"/>
    <s v="gove"/>
  </r>
  <r>
    <x v="0"/>
    <x v="166"/>
    <x v="31"/>
    <s v="Information"/>
    <x v="1"/>
    <s v="111.03"/>
    <s v="111.03"/>
    <s v="11103"/>
    <s v="Regierung und öffentlicher Sektor"/>
    <s v="Stadt Moers: Übersicht der Open Data Angebote in Deutschland"/>
    <s v="Die Kommunen, Kreise, Bundesländer und Bundesbehörden veröffentlichen selbst erhobene Daten in ihren Open Data Portalen. Die Daten vieler Portale können im deutschlandweiten Open Data Portal govdata gefunden werden. Aus verschiedenen Gründen leider nicht alle._x000a__x000a_Dieser Datensatz ist eine manuelle Erhebung aller Open Data Portale in Deutschland._x000a__x000a_Erläuterung der Spaltenüberschriften:_x000a__x000a_* portal_title: Name der Daten herausgebenden Stelle_x000a_* type: Typ der Daten herausgebenden Stelle_x000a_* url: Link zum Open Data Portal_x000a_* begin: Seit diesem Datum existiert das Datenportal_x000a_* nuts: NUTS-Gliederung (Systematik der Gebietseinheiten für die Statistik)"/>
    <m/>
    <s v="c5613506-5673-46e5-8c39-732aaf559654"/>
    <s v="http://dcat-ap.de/def/licenses/dl-zero-de/2_0"/>
    <s v="Thomas Tursics"/>
    <m/>
  </r>
  <r>
    <x v="3"/>
    <x v="167"/>
    <x v="31"/>
    <s v="Wunschlisten"/>
    <x v="4"/>
    <s v="111.03"/>
    <s v="111.03"/>
    <s v="11103"/>
    <s v="Regierung und öffentlicher Sektor"/>
    <s v="Stadt Bonn: Open Data (Datensatzwunschliste)"/>
    <s v="Ergebnisse der ersten öffentlichen Umfrage im Erhebungszeitraum 1.6.2013 bis 31.3.2014"/>
    <s v="https://opendata.bonn.de/dataset/open-data-datensatzwunschliste"/>
    <s v="51ad8564-0342-4085-b031-c8130f6371dc"/>
    <s v="http://dcat-ap.de/def/licenses/cc-zero"/>
    <s v="Stadt Bonn"/>
    <s v="gove"/>
  </r>
  <r>
    <x v="1"/>
    <x v="168"/>
    <x v="31"/>
    <s v="Zugriffe"/>
    <x v="3"/>
    <s v="111.03"/>
    <s v="111.03"/>
    <s v="11103"/>
    <s v="Regierung und öffentlicher Sektor"/>
    <s v="Stadt Köln: Monitoring Offene Daten Koeln"/>
    <s v="&lt;p&gt;Innerhalb dieses Datensatzes werden monatlich Monitoring Informationen des Portals &lt;a href=&quot;http://www.offenedaten-koeln.de/&quot;&gt;http://www.offenedaten-koeln.de&lt;/a&gt; zur Verfügung gestellt. Es handelt sich hierbei um Datensätze die mit Hilfe Google Analytics gewonnen wurden. Folgende Daten stehen zur Verfügung:&lt;/p&gt;_x000a__x000a_&lt;p&gt;Â &lt;/p&gt;_x000a__x000a_&lt;p&gt;Seitenaufrufe (pro Tag / absolut)&lt;/p&gt;_x000a__x000a_&lt;p&gt;Besuchte Seiten (welche Seiten wurden wie oft besucht)&lt;/p&gt;_x000a__x000a_&lt;p&gt;Standort des Seitenaufrufs (Aus welchen Ländern kommen die Seitenaufrufe)&lt;/p&gt;_x000a__x000a_&lt;p&gt;Betriebssystem (welches Betriebssystem wurde genutzt)&lt;/p&gt;_x000a__x000a_&lt;p&gt;Browser (welcher Browser wurde genutzt)&lt;/p&gt;_x000a__x000a_&lt;p&gt;Mobilgeräte (welches Mobil Betriebssystem wurde genutzt)&lt;/p&gt;_x000a_"/>
    <s v="https://offenedaten-koeln.de/dataset/monitoring-offene-daten-koeln"/>
    <s v="0c2e3edd-56d1-4f3a-b079-31f4f0dbff23"/>
    <s v="http://dcat-ap.de/def/licenses/cc-by"/>
    <s v="Stadt Köln"/>
    <s v="gove"/>
  </r>
  <r>
    <x v="1"/>
    <x v="168"/>
    <x v="31"/>
    <s v="Zugriffe"/>
    <x v="3"/>
    <s v="111.03"/>
    <s v="111.03"/>
    <s v="11103"/>
    <s v="Regierung und öffentlicher Sektor"/>
    <s v="Stadt Köln: Monitoring Offene Daten Koeln 2015"/>
    <s v="&lt;p&gt;Innerhalb dieses Datensatzes werden monatlich Monitoring Informationen des Portals &lt;a href=&quot;http://www.offenedaten-koeln.de&quot;&gt;http://www.offenedaten-koeln.de&lt;/a&gt; zur Verfügung gestellt. Es handelt sich hierbei um Datensätze die mit Hilfe Google Analytics gewonnen wurden. Folgende Daten stehen zur Verfügung:&lt;/p&gt;_x000a__x000a_&lt;p&gt;Â &lt;/p&gt;_x000a__x000a_&lt;p&gt;Seitenaufrufe (pro Tag / absolut)&lt;/p&gt;_x000a__x000a_&lt;p&gt;Besuchte Seiten (welche Seiten wurden wie oft besucht)&lt;/p&gt;_x000a__x000a_&lt;p&gt;Standort des Seitenaufrufs (Aus welchen Ländern kommen die Seitenaufrufe)&lt;/p&gt;_x000a__x000a_&lt;p&gt;Betriebssystem (welches Betriebssystem wurde genutzt)&lt;/p&gt;_x000a__x000a_&lt;p&gt;Browser (welcher Browser wurde genutzt)&lt;/p&gt;_x000a__x000a_&lt;p&gt;Mobilgeräte (welches Mobil Betriebssystem wurde genutzt)&lt;/p&gt;_x000a__x000a_&lt;p&gt;Heruntergeladene Dateien&lt;/p&gt;_x000a__x000a_&lt;p&gt;Aufgerufene Webseiten / Schnittstellen&lt;/p&gt;_x000a_"/>
    <s v="https://offenedaten-koeln.de/dataset/monitoring-offene-daten-koeln-2015"/>
    <s v="0280e562-4f2f-4290-8399-7a404f4e9e09"/>
    <s v="http://dcat-ap.de/def/licenses/cc-by"/>
    <s v="Stadt Köln"/>
    <s v="gove"/>
  </r>
  <r>
    <x v="1"/>
    <x v="168"/>
    <x v="31"/>
    <s v="Zugriffe"/>
    <x v="3"/>
    <s v="111.03"/>
    <s v="111.03"/>
    <s v="11103"/>
    <s v="Regierung und öffentlicher Sektor"/>
    <s v="Stadt Köln: Monitoring Offene Daten Koeln 2016"/>
    <s v="&lt;p&gt;Innerhalb dieses Datensatzen werden Zugriffsinformationen des Portals &lt;a href=&quot;http://www.offenedaten-koeln.de&quot;&gt;http://www.offenedaten-koeln.de&lt;/a&gt; zur Verfügung gestellt. Es handelt sich hierbei um Datensätze die mit Hilfe von Google Analytics gewonnen wurden. Folgende Daten stehen zur Verfügung:&lt;/p&gt;_x000a_&lt;p&gt;_x000a_Seitenaufrufe (pro Tag / absolut)&lt;/p&gt;_x000a_&lt;p&gt;Besuchte Seiten (welche Seiten wurden wie oft besucht)&lt;/p&gt;_x000a_&lt;p&gt;Standort des Seitenaufrufs (Aus welchen Ländern kommen die Seitenaufrufe)&lt;/p&gt;_x000a_&lt;p&gt;Betriebssystem (welches Betriebssystem wurde genutzt)&lt;/p&gt;_x000a_&lt;p&gt;Browser (welcher Browser wurde genutzt)&lt;/p&gt;_x000a_&lt;p&gt;Mobilgeräte (welches Mobil Betriebssystem wurde genutzt)&lt;/p&gt;_x000a_&lt;p&gt;Heruntergeladene Dateien&lt;/p&gt;_x000a_&lt;p&gt;Aufgerufene Webseiten / Schnittstellen&lt;/p&gt;_x000a_"/>
    <s v="https://offenedaten-koeln.de/dataset/monitoring-offene-daten-koeln-2016"/>
    <s v="705b83e0-440b-4123-beb7-618646819c63"/>
    <s v="http://dcat-ap.de/def/licenses/cc-by"/>
    <s v="Stadt Köln"/>
    <s v="gove"/>
  </r>
  <r>
    <x v="1"/>
    <x v="168"/>
    <x v="31"/>
    <s v="Zugriffe"/>
    <x v="3"/>
    <s v="111.03"/>
    <s v="111.03"/>
    <s v="11103"/>
    <s v="Regierung und öffentlicher Sektor"/>
    <s v="Stadt Köln: Monitoring Offene Daten Koeln 2017"/>
    <s v="&lt;p&gt;Innerhalb dieses Datensatzen werden Zugriffsinformationen des PortalsÂ &lt;a href=&quot;http://www.offenedaten-koeln.de/&quot;&gt;http://www.offenedaten-koeln.de&lt;/a&gt;Â zur Verfügung gestellt. Es handelt sich hierbei um Datensätze die mit Hilfe von Matomo ( ehemals Piwik)Â gewonnen wurden. Folgende Daten stehen zur Verfügung:&lt;/p&gt;_x000a_&lt;p&gt;Seitenaufrufe (pro Tag / absolut)&lt;/p&gt;_x000a_&lt;p&gt;Besuchte Seiten (welche Seiten wurden wie oft besucht)&lt;/p&gt;_x000a_&lt;p&gt;Standort des Seitenaufrufs (Aus welchen Ländern kommen die Seitenaufrufe)&lt;/p&gt;_x000a_&lt;p&gt;Betriebssystem (welches Betriebssystem wurde genutzt)&lt;/p&gt;_x000a_&lt;p&gt;Browser (welcher Browser wurde genutzt)&lt;/p&gt;_x000a_&lt;p&gt;Mobilgeräte (welches Mobil Betriebssystem wurde genutzt)&lt;/p&gt;_x000a_&lt;p&gt;Heruntergeladene Dateien&lt;/p&gt;_x000a_&lt;p&gt;Aufgerufene Webseiten / Schnittstellen&lt;/p&gt;_x000a_"/>
    <s v="https://offenedaten-koeln.de/dataset/monitoring-offene-daten-koeln-2017"/>
    <s v="32f2e592-0ca8-41a4-a6e1-791845a10399"/>
    <s v="http://dcat-ap.de/def/licenses/cc-by"/>
    <s v="Stadt Köln"/>
    <s v="gove"/>
  </r>
  <r>
    <x v="3"/>
    <x v="168"/>
    <x v="31"/>
    <s v="Zugriffe"/>
    <x v="3"/>
    <s v="111.03"/>
    <s v="111.03"/>
    <s v="11103"/>
    <s v="Regierung und öffentlicher Sektor"/>
    <s v="Stadt Bonn: Monitoring OGD Cockpit"/>
    <s v="Verfügbar sind Datensätze im CSV-Format des Datenmonitorings OGD Cockpit http://ogdcockpit.bonn.de. Die Datensätze wurden mit Hilfe von Piwik in eigenem Hosting generiert."/>
    <s v="https://opendata.bonn.de/dataset/monitoring-ogd-cockpit"/>
    <s v="6ee5cfe0-ce8a-4dda-921f-6298ab4bd3db"/>
    <s v="http://dcat-ap.de/def/licenses/cc-zero"/>
    <s v="Stadt Bonn"/>
    <s v="gove"/>
  </r>
  <r>
    <x v="3"/>
    <x v="168"/>
    <x v="31"/>
    <s v="Zugriffe"/>
    <x v="3"/>
    <s v="111.03"/>
    <s v="111.03"/>
    <s v="11103"/>
    <s v="Regierung und öffentlicher Sektor"/>
    <s v="Stadt Bonn: Monitoring Portal Open Data Bonn"/>
    <s v="Verfügbar sind Datensätze im CSV-Format des Open Data Portals ab Portalstart. Die Datensätze wurden mit Hilfe von Piwik in eigenem Hosting generiert. Aktuell werden Zugriffszahlen nicht mehr erhoben."/>
    <s v="https://opendata.bonn.de/dataset/monitoring-portal-open-data-bonn"/>
    <s v="3232447b-b430-4ef0-8b9e-6528bb564c91"/>
    <s v="http://dcat-ap.de/def/licenses/cc-zero"/>
    <s v="Stadt Bonn"/>
    <s v="gove"/>
  </r>
  <r>
    <x v="2"/>
    <x v="168"/>
    <x v="31"/>
    <s v="Zugriffe"/>
    <x v="1"/>
    <s v="111.03"/>
    <s v="111.03"/>
    <s v="11103"/>
    <s v="Regierung und öffentlicher Sektor"/>
    <s v="Zugriffszahlen Open Data Portal Landeshauptstadt Düsseldorf"/>
    <s v="&lt;p&gt;Der Datensatz enthält die Zugriffszahlen auf das Open Data Portal der Landeshauptstadt Düsseldorf ab Februar 2018 und wird monatlich ergänzt.&lt;/p&gt;&lt;p&gt;Aus technischen Gründen sind für Januar 2018 keine Daten vorhanden.&lt;/p&gt;&lt;p&gt;Die Dateien enthalten folgende Spalteninformationen:&lt;/p&gt;&lt;ul&gt;&lt;li&gt;Seitenname: Name der besuchten Seite&lt;/li&gt;&lt;li&gt;Besuche: Anzahl der Besuche&lt;/li&gt;&lt;li&gt;Besucher: Anzahl der eindeutigen Besucher&lt;/li&gt;&lt;li&gt;Alle PIs: Anzahl aller &lt;strong&gt;P&lt;/strong&gt;age &lt;strong&gt;I&lt;/strong&gt;mpressions (Seitenabrufe)&lt;/li&gt;&lt;li&gt;Einstiege: Anzahl der Seite, die als Einstiegsseite aufgerufen wurde&lt;/li&gt;&lt;li&gt;Ausstiege: Anzahl der Seite, auf der die Website verlassen wurde&lt;/li&gt;&lt;li&gt;Bounce Rate: Anteil der Besuche mit nur einem einzelnen Seitenaufruf und anschließendem Verlassen der Website&lt;/li&gt;&lt;li&gt;Verweildauer / Besuch: Länge der Verweildauer auf der Website&lt;/li&gt;&lt;/ul&gt;"/>
    <s v="https://opendata.duesseldorf.de/dataset/zugriffszahlen-open-data-portal-landeshauptstadt-d%C3%BCsseldorf"/>
    <s v="27840f52-74cd-427d-a830-548d65c20a9c"/>
    <s v="http://dcat-ap.de/def/licenses/dl-by-de/2.0"/>
    <s v="Landeshauptstadt Düsseldorf"/>
    <s v="gove"/>
  </r>
  <r>
    <x v="0"/>
    <x v="168"/>
    <x v="31"/>
    <s v="Zugriffe"/>
    <x v="1"/>
    <s v="111.03"/>
    <s v="111.03"/>
    <s v="11103"/>
    <s v="Regierung und öffentlicher Sektor"/>
    <s v="Stadt Moers: Zugriffsstatistiken Open Data-Portal Moers 2014"/>
    <s v="Der Datensatz enthält Angaben zu den Zugriffsstatistiken von offenedaten.moers.de für das Jahr 2014."/>
    <s v="http://www.offenedaten.moers.de"/>
    <s v="4558316b-51c0-458a-9c6e-3476187dcfa0"/>
    <s v="http://dcat-ap.de/def/licenses/dl-zero-de/2_0"/>
    <s v="Stadt Moers"/>
    <s v="gove"/>
  </r>
  <r>
    <x v="1"/>
    <x v="169"/>
    <x v="32"/>
    <s v="Aufzüge und Rolltreppen"/>
    <x v="2"/>
    <s v="542.02"/>
    <s v="542.02"/>
    <s v="54701"/>
    <s v="Verkehr"/>
    <s v="Stadt Köln: Aufzuege KVB Koeln"/>
    <s v="&lt;p&gt;Liste der Aufzüge und der Aufzugsstörungen, bereitgestellt durch die Kölner Verkehrs-Betriebe AG.&lt;/p&gt;_x000a_&lt;p&gt;Â &lt;/p&gt;_x000a_&lt;p&gt;&lt;strong&gt;Information&lt;/strong&gt;&lt;/p&gt;_x000a_&lt;p&gt;&lt;a href=&quot;https://kvb.koeln/service/open_data.html&quot;&gt;https://kvb.koeln/service/open_data.html&lt;/a&gt;Â &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_x000a_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lt;p&gt;_x000a_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_x000a_"/>
    <s v="https://offenedaten-koeln.de/dataset/aufzuege-kvb-koeln"/>
    <s v="4d916c53-b09d-4637-9737-13d26fa895c2"/>
    <s v="http://dcat-ap.de/def/licenses/cc-by"/>
    <s v="KVB Koeln"/>
    <s v="tran"/>
  </r>
  <r>
    <x v="1"/>
    <x v="169"/>
    <x v="32"/>
    <s v="Aufzüge und Rolltreppen"/>
    <x v="2"/>
    <s v="542.02"/>
    <s v="542.02"/>
    <s v="54701"/>
    <s v="Verkehr"/>
    <s v="Stadt Köln: Fahrtreppen KVB Koeln"/>
    <s v="&lt;p&gt;Liste der Fahrtreppen und der Fahrtreppenstörungen, bereitgestellt durch die Kölner Verkehrs-Betriebe AG.&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lt;p&gt;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_x000a_"/>
    <s v="https://offenedaten-koeln.de/dataset/fahrtreppen-kvb-koeln"/>
    <s v="d7884afc-607f-4f97-a938-72d42ddd2ea3"/>
    <s v="http://dcat-ap.de/def/licenses/cc-by"/>
    <s v="KVB Koeln"/>
    <s v="tran"/>
  </r>
  <r>
    <x v="3"/>
    <x v="170"/>
    <x v="32"/>
    <s v="Befragung"/>
    <x v="1"/>
    <s v="542.02"/>
    <s v="542.02"/>
    <s v="54701"/>
    <s v="Verkehr"/>
    <s v="Stadt Bonn: Auswertung Kundendialog Stadtwerke Bonn Bus und Bahn 2014 und 2015"/>
    <s v="Auswertung Fahrgastresonanz Bus und Bahn der Stadtwerke Bonn."/>
    <s v="https://opendata.bonn.de/dataset/auswertung-kundendialog-stadtwerke-bonn-bus-und-bahn-2014-und-2015"/>
    <s v="db7a174e-70a3-4ecd-bef9-e18d427d4fbb"/>
    <s v="http://dcat-ap.de/def/licenses/cc-by"/>
    <s v="Stadtwerke Bonn"/>
    <s v="tran"/>
  </r>
  <r>
    <x v="3"/>
    <x v="170"/>
    <x v="32"/>
    <s v="Befragung"/>
    <x v="1"/>
    <s v="542.02"/>
    <s v="542.02"/>
    <s v="54701"/>
    <s v="Verkehr"/>
    <s v="Stadt Bonn: Auswertung Kundendialog Stadtwerke Bonn Bus und Bahn 2016 2017"/>
    <s v="Auswertung Fahrgastresonanz Bus und Bahn der Stadtwerke Bonn."/>
    <s v="https://opendata.bonn.de/dataset/auswertung-kundendialog-stadtwerke-bonn-bus-und-bahn-2016-2017"/>
    <s v="511a7213-0410-4286-8089-13a26697aabf"/>
    <s v="http://dcat-ap.de/def/licenses/cc-zero"/>
    <s v="Stadtwerke Bonn"/>
    <s v="tran"/>
  </r>
  <r>
    <x v="1"/>
    <x v="171"/>
    <x v="32"/>
    <s v="Haltestellen"/>
    <x v="2"/>
    <s v="542.02"/>
    <s v="542.02"/>
    <s v="54701"/>
    <s v="Verkehr"/>
    <s v="Stadt Köln: Haltestellen Stadtbahn und Bus KVB Koeln"/>
    <s v="&lt;p&gt;Liste der Haltestellen (Stadtbahn und Bus) der Kölner Verkehrs-Betriebe AG inklusive Betriebsbereich und Linien.&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
    <s v="https://offenedaten-koeln.de/dataset/haltestellen-stadtbahn-und-bus-kvb-koeln"/>
    <s v="6af7ed59-f15d-4737-bee1-bf28704a969d"/>
    <s v="http://dcat-ap.de/def/licenses/cc-by"/>
    <s v="KVB Koeln"/>
    <s v="tran"/>
  </r>
  <r>
    <x v="1"/>
    <x v="171"/>
    <x v="32"/>
    <s v="Haltestellen"/>
    <x v="2"/>
    <s v="542.02"/>
    <s v="542.02"/>
    <s v="54701"/>
    <s v="Verkehr"/>
    <s v="Stadt Köln: Haltestellen Stadtbahn U-Bahn Koeln"/>
    <s v="&lt;p&gt;Georeferenzierte Ausgabe von Haltestellen der Stadt- und U-Bahn im Kölner Stadtgebiet, inklusive Informationen zu Stadtteil,Â Stadtbezirk und einer Verlinkung zu der jeweiligen Detailseite der Kölner Verkehrs-Betriebe AG.&lt;/p&gt;_x000a_&lt;p&gt;Dieser Datensatz wird in unregelmäßigen Abständen aktualisiert.&lt;/p&gt;_x000a_"/>
    <s v="https://offenedaten-koeln.de/dataset/haltestellen-stadtbahn-u-bahn-koeln"/>
    <s v="ce246982-a615-403b-9e5e-6c3f42432895"/>
    <s v="http://dcat-ap.de/def/licenses/cc-by"/>
    <s v="Stadt Köln"/>
    <s v="tran"/>
  </r>
  <r>
    <x v="3"/>
    <x v="172"/>
    <x v="32"/>
    <s v="Liniennetz"/>
    <x v="2"/>
    <s v="542.02"/>
    <s v="542.02"/>
    <s v="54701"/>
    <s v="Verkehr"/>
    <s v="Stadt Bonn: ÖPNV Liniennetz"/>
    <s v="Der Verkehrsverbund Rhein-Sieg stellt das Liniennetz im Verbundraum getrennt nach Anrufbedarfsverkehr, Bus, Eisenbahn und Stadtbahn als Shape-Datei zur Verfügung"/>
    <s v="https://opendata.bonn.de/dataset/%C3%B6pnv-liniennetz"/>
    <s v="0316e7a1-d412-4242-8c84-d8420a1ab8bc"/>
    <s v="cc-by3"/>
    <s v="VRS"/>
    <s v="tran"/>
  </r>
  <r>
    <x v="3"/>
    <x v="173"/>
    <x v="32"/>
    <s v="Sollfahrdaten"/>
    <x v="4"/>
    <s v="542.02"/>
    <s v="542.02"/>
    <s v="54701"/>
    <s v="Verkehr"/>
    <s v="Stadt Bonn: Sollfahrplandaten Bus und Bahn"/>
    <s v="Der Verkehrsverbund Rhein-Sieg stellt den Sollfahrplan für den Verbundraum als GTFS-Datensatz in einem ZIP-Verzeichnis zur Verfügung. Enthalten sind ÖPNV-Daten für das Bonner Stadtgebiet, wahlweise auch mit Daten des DB Regionalverkehrs."/>
    <s v="https://opendata.bonn.de/dataset/sollfahrplandaten-bus-und-bahn"/>
    <s v="60273570-4166-432f-9865-2db206297b7f"/>
    <s v="cc-by3"/>
    <s v="VRS"/>
    <s v="tran"/>
  </r>
  <r>
    <x v="1"/>
    <x v="174"/>
    <x v="32"/>
    <s v="Verkehrsnetz"/>
    <x v="4"/>
    <s v="542.02"/>
    <s v="542.02"/>
    <s v="54701"/>
    <s v="Verkehr"/>
    <s v="Stadt Köln: VRS Verkehrsdaten GTFS"/>
    <s v="&lt;p class=&quot;bodytext&quot;&gt;Für komplexere Anwendungen sind zugängliche und maschinenlesbare Verkehrsdaten erforderlich. Dafür hat sich das von Google entwickelte Format GTFS (General Transport Feed Specification) durchgesetzt. Die &lt;strong&gt;VRS GmbH &lt;/strong&gt;stellt Fahrplandatendaten in diesem Format zur Verfügung.&lt;/p&gt;_x000a_&lt;p class=&quot;bodytext&quot;&gt;GTFS-Daten eignen sich für Dienste auf Solldatenbasis um das generelle Fahrplan-Grundangebot anzuzeigen. Sie können die Daten nutzbringend mit Mehrwert-Diensten kombinieren (z.B. Umgebungssuchen zu Wohnstätten oder Ärzten mit ÖV-Erreichbarkeit; touristische Informationen).&lt;/p&gt;_x000a_&lt;p class=&quot;bodytext&quot;&gt;&lt;strong&gt;Information&lt;/strong&gt;&lt;/p&gt;_x000a_&lt;p class=&quot;bodytext&quot;&gt;&lt;strong&gt;Bitte beachten Sie, dass die GTFS-Daten -derzeit noch- in unregelmäßigen Abständen aktualisiert werden. Daher empfehlen wir Ihnen -derzeit- einen automatisierten monatlichen Import.&lt;/strong&gt;&lt;/p&gt;_x000a_&lt;p class=&quot;bodytext&quot;&gt;&lt;strong&gt;Quelle VRS: &lt;a href=&quot;https://www.vrsinfo.de/fahrplan/oepnv-daten-fuer-webentwickler.html&quot;&gt;https://www.vrsinfo.de/fahrplan/oepnv-daten-fuer-webentwickler.html&lt;/a&gt;Â Hier finden Sie zusätzliche Informationen und die Nutzungsvereinbarungen&lt;/strong&gt;&lt;/p&gt;_x000a_"/>
    <s v="https://offenedaten-koeln.de/dataset/vrs-verkehrsdaten-gtfs"/>
    <s v="8466ca22-93b8-4829-9999-922580a87847"/>
    <s v="http://dcat-ap.de/def/licenses/cc-by"/>
    <s v="VRS"/>
    <s v="tran"/>
  </r>
  <r>
    <x v="1"/>
    <x v="174"/>
    <x v="32"/>
    <s v="Verkehrsnetz"/>
    <x v="2"/>
    <s v="542.02"/>
    <s v="542.02"/>
    <s v="54701"/>
    <s v="Verkehr"/>
    <s v="Stadt Köln: Mobilitaetsrelevantes Verkehrsnetz MRV Koeln"/>
    <s v="&lt;p&gt;Eine Grundlage des Baustellenmanagements und des Verfahrens zur Genehmigung von Verkehrszeichenplänen ist das durch das Amt für Straßen und Verkehrstechnik definierte sogenannte mobilitätsrelevante Verkehrsnetz (MRV).&lt;/p&gt;_x000a__x000a_&lt;p&gt;&lt;br /&gt;_x000a_Die Übersicht â€žMobilitätsrelevantes Verkehrsnetz (MRV)â€œ enthält eine detaillierte Aufstellung der Straßen mit großer Bedeutung für den Verkehr.&lt;/p&gt;_x000a_"/>
    <s v="https://offenedaten-koeln.de/dataset/mobilitaetsrelevantes-verkehrsnetz-mrv-koeln"/>
    <s v="e9a9a325-4ba1-4330-9aab-0cb21b1f41a8"/>
    <s v="http://dcat-ap.de/def/licenses/cc-by"/>
    <s v="Stadt Köln"/>
    <s v="tran"/>
  </r>
  <r>
    <x v="1"/>
    <x v="175"/>
    <x v="32"/>
    <s v="Vertriebsstellen"/>
    <x v="2"/>
    <s v="542.02"/>
    <s v="542.02"/>
    <s v="54701"/>
    <s v="Verkehr"/>
    <s v="Stadt Köln: Vertriebsstellen Ansprechpartner KVB Koeln"/>
    <s v="&lt;p&gt;Liste von Vertriebstellen und spezifischen Ansprechpartnern der Kölner Verkehrs-Betriebe AG.&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
    <s v="https://offenedaten-koeln.de/dataset/vertriebsstellen-ansprechpartner-kvb-koeln"/>
    <s v="2680b7fc-0800-4748-b94b-a44131238051"/>
    <s v="http://dcat-ap.de/def/licenses/cc-by"/>
    <s v="KVB Koeln"/>
    <s v="tran"/>
  </r>
  <r>
    <x v="3"/>
    <x v="176"/>
    <x v="33"/>
    <s v="Stellenauschreibungen"/>
    <x v="4"/>
    <s v="111.05"/>
    <s v="111.05"/>
    <s v="11200"/>
    <s v="Regierung und öffentlicher Sektor"/>
    <s v="Stadt Bonn: Stellenangebote der Stadtwerke Bonn"/>
    <s v="Stellenangebote der Stadtwerke Bonn"/>
    <s v="https://opendata.bonn.de/dataset/stellenangebote-der-stadtwerke-bonn"/>
    <s v="42db3b50-1904-4123-98a3-6e71d381362a"/>
    <s v="http://dcat-ap.de/def/licenses/cc-by"/>
    <s v="Stadtwerke Bonn"/>
    <s v="envi"/>
  </r>
  <r>
    <x v="2"/>
    <x v="177"/>
    <x v="33"/>
    <s v="Stellenplan"/>
    <x v="3"/>
    <s v="111.05"/>
    <s v="111.05"/>
    <s v="11200"/>
    <s v="Regierung und öffentlicher Sektor"/>
    <s v="Personalbestand der Stadtverwaltung Düsseldorf"/>
    <s v="&lt;p&gt;Der Datensatz enthält die Anzahl der Mitarbeiterinnen und Mitarbeiter inklusive der Nachwuchskräfte bei der Stadtverwaltung Düsseldorf, jeweils am 30. Juni des Erhebungsjahres.&lt;/p&gt;&lt;p&gt;Zur Zahl der Beschäftigen ist auch das Personal eingerechnet, welches, z. B. infolge der Ausgliederung ehemals städtischer Aufgaben, von anderen Institutionen übernommen worden ist, jedoch weiterhin im Rahmen der städtischen Beschäftigtenstatistik geführt wird und Personal der Eigenbetriebe.&lt;/p&gt;&lt;p&gt;Die Datei â€žPersonalbestand der Stadtverwaltung Düsseldorf seit 2006 insgesamtâ€œ enthält folgende Spalteninformationen:&lt;/p&gt;&lt;ul&gt;&lt;li&gt;Jahr: Erhebungsjahr&lt;/li&gt;&lt;li&gt;Beschäftigte: Gesamtzahl der Beschäftigten&lt;/li&gt;&lt;li&gt;Davon in Vollzeit: Anzahl der Vollzeitbeschäftigten&lt;/li&gt;&lt;li&gt;Davon in Teilzeit: Anzahl der Teilzeitbeschäftigten&lt;/li&gt;&lt;/ul&gt;&lt;p&gt;Die Datei â€žPersonalstand der gemeindlichen Verwaltung seit 2006 weiblichâ€œ enthält folgende Spalteninformationen:&lt;/p&gt;&lt;ul&gt;&lt;li&gt;Jahr: Erhebungsjahr&lt;/li&gt;&lt;li&gt;Beschäftigte: Gesamtzahl der weiblichen Beschäftigten&lt;/li&gt;&lt;li&gt;Davon in Vollzeit: Anzahl der weiblichen Vollzeitbeschäftigten&lt;/li&gt;&lt;li&gt;Davon in Teilzeit: Anzahl der weiblichen Teilzeitbeschäftigten&lt;/li&gt;&lt;/ul&gt;"/>
    <s v="https://opendata.duesseldorf.de/dataset/personalbestand-der-stadtverwaltung-d%C3%BCsseldorf"/>
    <s v="268699fb-5db3-4298-944d-9b8ce12935b6"/>
    <s v="http://dcat-ap.de/def/licenses/dl-by-de/2.0"/>
    <s v="Landeshauptstadt Düsseldorf"/>
    <s v="gove"/>
  </r>
  <r>
    <x v="3"/>
    <x v="177"/>
    <x v="33"/>
    <s v="Stellenplan"/>
    <x v="3"/>
    <s v="111.05"/>
    <s v="111.05"/>
    <s v="1130102"/>
    <s v="Regierung und öffentlicher Sektor"/>
    <s v="Stadt Bonn: Stellenplan 2015 2016"/>
    <s v="Stellenplanübersicht der Stadtverwaltung Bonn."/>
    <s v="https://opendata.bonn.de/dataset/stellenplan-2015-2016"/>
    <s v="29428cfc-4d0a-482f-aaaa-17e2658f0cb8"/>
    <s v="http://dcat-ap.de/def/licenses/cc-zero"/>
    <s v="Stadt Bonn"/>
    <s v="gove"/>
  </r>
  <r>
    <x v="3"/>
    <x v="177"/>
    <x v="33"/>
    <s v="Stellenplan"/>
    <x v="3"/>
    <s v="111.05"/>
    <s v="111.05"/>
    <s v="1130102"/>
    <s v="Regierung und öffentlicher Sektor"/>
    <s v="Stadt Bonn: Stellenplan 2017 2018"/>
    <s v="Stellenplan der Stadtverwaltung Bonn für die Jahre 2017 und 2018."/>
    <s v="https://opendata.bonn.de/dataset/stellenplan-2017-2018"/>
    <s v="02401380-8293-458c-b21e-865aee3e49b8"/>
    <s v="http://dcat-ap.de/def/licenses/cc-zero"/>
    <s v="Stadt Bonn"/>
    <s v="gove"/>
  </r>
  <r>
    <x v="0"/>
    <x v="177"/>
    <x v="33"/>
    <s v="Stellenplan"/>
    <x v="3"/>
    <s v="111.05"/>
    <s v="111.05"/>
    <s v="1130102"/>
    <s v="Regierung und öffentlicher Sektor"/>
    <s v="Stadt Moers: Stellenplan 2015"/>
    <s v="Der Datensatz enthält den Stellenplan 2015."/>
    <s v="http://www.offenedaten.moers.de"/>
    <s v="843e47a3-4e14-45ef-89bb-bb6653d0221b"/>
    <s v="http://dcat-ap.de/def/licenses/dl-zero-de/2_0"/>
    <s v="Stadt Moers"/>
    <s v="gove"/>
  </r>
  <r>
    <x v="0"/>
    <x v="177"/>
    <x v="33"/>
    <s v="Stellenplan"/>
    <x v="3"/>
    <s v="111.05"/>
    <s v="111.05"/>
    <s v="1130102"/>
    <s v="Regierung und öffentlicher Sektor"/>
    <s v="Stadt Moers: Stellenplan 2014"/>
    <s v="Der Datensatz enthält den Stellenplan."/>
    <s v="http://www.offenedaten.moers.de"/>
    <s v="e112fc1a-2921-4cbc-a46c-a2f9287cfee6"/>
    <s v="http://dcat-ap.de/def/licenses/dl-zero-de/2_0"/>
    <s v="Stadt Moers"/>
    <s v="gove"/>
  </r>
  <r>
    <x v="0"/>
    <x v="177"/>
    <x v="33"/>
    <s v="Stellenplan"/>
    <x v="3"/>
    <s v="111.05"/>
    <s v="111.05"/>
    <s v="11200"/>
    <s v="Regierung und öffentlicher Sektor"/>
    <s v="Stadt Moers: Stellenübersicht nach Produktbereichen 2015"/>
    <s v="Der Datensatz enthält die Stellenübersicht 2015 nach Produktbereichen."/>
    <s v="http://www.offenedaten.moers.de"/>
    <s v="dade43bb-cc9d-4bb4-bd25-5a69c6dfce73"/>
    <s v="http://dcat-ap.de/def/licenses/dl-zero-de/2_0"/>
    <s v="Stadt Moers"/>
    <s v="gove"/>
  </r>
  <r>
    <x v="0"/>
    <x v="177"/>
    <x v="33"/>
    <s v="Stellenplan"/>
    <x v="4"/>
    <s v="111.05"/>
    <s v="111.05"/>
    <s v="11200"/>
    <s v="Regierung und öffentlicher Sektor"/>
    <s v="Stadt Moers: Stellenübersicht nach Produktbereichen 2014"/>
    <s v="Der Datensatz enthält die Stellenübersicht nach Produktbereichen."/>
    <s v="http://www.offenedaten.moers.de"/>
    <s v="d9406a33-4e9d-483f-bd89-52571208d7e2"/>
    <s v="http://dcat-ap.de/def/licenses/dl-zero-de/2_0"/>
    <s v="Stadt Moers"/>
    <m/>
  </r>
  <r>
    <x v="2"/>
    <x v="178"/>
    <x v="34"/>
    <s v="Bürgermeister"/>
    <x v="1"/>
    <s v="124.05"/>
    <s v="111.01"/>
    <s v="11109"/>
    <s v="Regierung und öffentlicher Sektor"/>
    <s v="Bürgermeister der Stadt Düsseldorf seit 1945"/>
    <s v="&lt;p&gt;Der Datensatz enthält die Namen und Amtszeiten der Bürgermeister der Stadt Düsseldorf seit 1945.&lt;/p&gt;&lt;p&gt;Der Rat wählt die Bürgermeister aus seiner Mitte als ehrenamtliche Stellvertreter des &lt;a href=&quot;https://opendata.duesseldorf.de/dataset/oberb%C3%BCrgermeister-der-landeshauptstadt-d%C3%BCsseldorf-seit-1949&quot; target=&quot;_blank&quot;&gt;Oberbürgermeisters&lt;/a&gt;. Sie vertreten den Oberbürgermeister bei der Leitung der Ratssitzung und bei der Repräsentation.&lt;/p&gt;&lt;p&gt;Die Datei â€žBürgermeister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
    <s v="https://opendata.duesseldorf.de/dataset/b%C3%BCrgermeister-der-stadt-d%C3%BCsseldorf-seit-1945"/>
    <s v="54bd37eb-a2b9-4d9d-a58c-58da908f34d7"/>
    <s v="http://dcat-ap.de/def/licenses/dl-by-de/2.0"/>
    <s v="Landeshauptstadt Düsseldorf"/>
    <s v="gove"/>
  </r>
  <r>
    <x v="3"/>
    <x v="179"/>
    <x v="34"/>
    <s v="Gremien"/>
    <x v="0"/>
    <s v="124.05"/>
    <s v="111.01"/>
    <s v="11109"/>
    <s v="Regierung und öffentlicher Sektor"/>
    <s v="Stadt Bonn: Termine der Stadtratsgremien"/>
    <s v="Auflistung der Termine des Bonner Stadtrates und der Fachausschüsse mit Angaben zum Zustellung der Ratsvorlagen, Antragsfrist, Sitzungsort und Sitzungsbeginn. API-Dokumentation siehe: &lt;a href=&quot;http://ogdcockpit.bonn.de/index.php/API_Beschreibungen&quot; title=&quot;http://ogdcockpit.bonn.de/index.php/API_Beschreibungen&quot;&gt;http://ogdcockpit.bonn.de/index.php/API_Beschreibungen&lt;/a&gt;"/>
    <s v="https://opendata.bonn.de/dataset/termine-der-stadtratsgremien"/>
    <s v="54a633d8-bb21-4b5f-8748-d6054ccda38f"/>
    <s v="http://dcat-ap.de/def/licenses/cc-zero"/>
    <s v="Stadt Bonn"/>
    <s v="gove"/>
  </r>
  <r>
    <x v="2"/>
    <x v="179"/>
    <x v="34"/>
    <s v="Gremien"/>
    <x v="4"/>
    <s v="124.05"/>
    <s v="111.01"/>
    <s v="11109"/>
    <s v="Regierung und öffentlicher Sektor"/>
    <s v="Jahresinhaltsübersichten von Ratssitzungen in Düsseldorf"/>
    <s v="&lt;p&gt;Der Datensatz enthält die Jahresinhaltsübersichten des Rates der Stadt DüsseldorfÂ  ab 2007 bis 2016 über die Tagesordnungspunkte, Themen und Schlagworte des jeweiligen Sitzungsjahres sowie ihre Fundstellen in den Ratsprotokollen.&lt;/p&gt;_x000a__x000a_&lt;p&gt;Vor der Erstellung einer Jahresübersicht müssen alle Ratsprotokolle des Sitzungsjahres vom Stadtrat genehmigt sein.&lt;/p&gt;_x000a_"/>
    <s v="https://opendata.duesseldorf.de/dataset/jahresinhalts%C3%BCbersichten-von-ratssitzungen-d%C3%BCsseldorf"/>
    <s v="97ee8a92-6542-412e-a1f5-ac9f202d18b5"/>
    <s v="http://dcat-ap.de/def/licenses/dl-by-de/2.0"/>
    <s v="Landeshauptstadt Düsseldorf"/>
    <s v="gove"/>
  </r>
  <r>
    <x v="3"/>
    <x v="179"/>
    <x v="34"/>
    <s v="Gremien"/>
    <x v="1"/>
    <s v="124.05"/>
    <s v="111.01"/>
    <s v="11109"/>
    <s v="Regierung und öffentlicher Sektor"/>
    <s v="Stadt Bonn: Statistik der Stadtratsgremien"/>
    <s v="Statistik über die Tätigkeiten des Stadtrates, Ratsausschüsse, der Bezirksvertretungen und des Integrationsrates mit Angaben zu Sitzungsanzahl, Sitzungsdauer, Anzahl der Großen Anfragen, Anfragen und Anträge, Beschlussvorlagen, Mitteilungsvorlagen und die Summe der behandelten Tagesordnungspunkte."/>
    <s v="https://opendata.bonn.de/dataset/statistik-der-stadtratsgremien"/>
    <s v="c77b6d21-2935-4a7b-8b62-42f09aebf65b"/>
    <s v="http://dcat-ap.de/def/licenses/cc-zero"/>
    <s v="Stadt Bonn"/>
    <s v="gove"/>
  </r>
  <r>
    <x v="3"/>
    <x v="179"/>
    <x v="34"/>
    <s v="Gremien"/>
    <x v="4"/>
    <s v="124.05"/>
    <s v="111.01"/>
    <s v="11109"/>
    <s v="Regierung und öffentlicher Sektor"/>
    <s v="Stadt Bonn: Stadtratsvorlagen"/>
    <s v="Abrufbar ist eine Auflistung mit Links der für Open Data freigegebenen Gremienvorlagen (siehe in dem Vorlagendokument den Text Open Data Lizenz) des Stadtrates und der Ausschüsse. Gelistet ist jeweils Kalenderjahr, Vorlagennummer, Vorlagentyp mit Link, Veröffentlichung, Aktualisierung, Formulartyp, Vorlagenname, Zuständigkeit, Beschlussgremium, Beschlussergebnis, Geoverortung (soweit aus Vorlage generiert) und die Beratungsfolge. Aufruf über FTP Active Mode. Die XML-Dateien sind pro Jahrgang angelegt. Die Aktualisierung erfolgt einmal pro Tag um 3 Uhr. API-Dokumentation siehe: &lt;a href=&quot;API-Dokumentation siehe: http://ogdcockpit.bonn.de/index.php/API_Beschreibungen&quot; title=&quot;API-Dokumentation siehe: http://ogdcockpit.bonn.de/index.php/API_Beschreibungen&quot;&gt;http://ogdcockpit.bonn.de/index.php/API_Beschreibungen&lt;/a&gt;"/>
    <s v="https://opendata.bonn.de/dataset/stadtratsvorlagen"/>
    <s v="709aff6e-a502-47b1-8bca-74320065951d"/>
    <s v="http://dcat-ap.de/def/licenses/cc-zero"/>
    <s v="Stadt Bonn"/>
    <s v="gove"/>
  </r>
  <r>
    <x v="2"/>
    <x v="180"/>
    <x v="34"/>
    <s v="Mandatsträger"/>
    <x v="4"/>
    <s v="124.05"/>
    <s v="111.01"/>
    <s v="11109"/>
    <s v="Regierung und öffentlicher Sektor"/>
    <s v="Oberbürgermeister der Landeshauptstadt Düsseldorf seit 1949"/>
    <s v="&lt;p&gt;Der Datensatz enthält die Namen und Amtszeiten der Oberbürgermeister der Stadt Düsseldorf seit 1949.&lt;/p&gt;&lt;p&gt;Die Landeshauptstadt Düsseldorf hat als kreisfreie Stadt einen hauptamtlichen Oberbürgermeister. Er ist zugleich Chef der Verwaltung.&lt;/p&gt;&lt;p&gt;Bis 1994 gab es die sog. Kommunale Doppelspitze, die nach dem Zweiten Weltkrieg durch die britische Besatzungsmacht eingeführt wurde.&lt;/p&gt;&lt;p&gt;Sie bestand aus dem ehrenamtlich tätigen Oberbürgermeister als Vorsitzender des Rates und dem &lt;a href=&quot;https://opendata.duesseldorf.de/dataset/oberstadtdirektoren-der-stadt-d%C3%BCsseldorf-von-1945-bis-1994&quot; target=&quot;_blank&quot;&gt;Oberstadtdirektor&lt;/a&gt; als Chef der Verwaltung und Vertreter der Kommune in allen Rechts- und Verwaltungsangelegenheiten.&lt;/p&gt;&lt;p&gt;Nach Abschaffung der Doppelspitze wurde der Oberbürgermeister zunächst vom Rat gewählt.&lt;/p&gt;&lt;p&gt;Mit der Kommunalwahl 1999 erfolgte erstmalig die Direktwahl des hauptamtlichen Oberbürgermeisters durch die Bürger für eine Amtszeit von sechs Jahren. Die Amtszeit wurde durch das Gesetz zu Stärkung der kommunalen Demokratie vom 9. April 2013 von sechs auf fünf Jahre verkürzt. Ab 2020 ist die Oberbürgermeisterwahl mit den Wahlen des Rates verbunden.&lt;/p&gt;&lt;p&gt;Bei der Leitung der Ratssitzungen und bei der Repräsentation kann sich der Oberbürgermeister von den ehrenamtlichen Bürgermeisterinnen und Bürgermeistern vertreten lassen. Bei allen anderen Aufgaben liegt die Vertretung des Oberbürgermeisters als Chef der Verwaltung beim Stadtdirektor.&lt;/p&gt;&lt;p&gt;Die Datei â€žOberbürgermeister ab 1945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
    <s v="https://opendata.duesseldorf.de/dataset/oberb%C3%BCrgermeister-der-landeshauptstadt-d%C3%BCsseldorf-seit-1949"/>
    <s v="f7b81cab-b127-4d51-bbc8-e88d12502f79"/>
    <s v="http://dcat-ap.de/def/licenses/dl-by-de/2.0"/>
    <s v="Landeshauptstadt Düsseldorf"/>
    <s v="gove"/>
  </r>
  <r>
    <x v="2"/>
    <x v="180"/>
    <x v="34"/>
    <s v="Mandatsträger"/>
    <x v="4"/>
    <s v="124.05"/>
    <s v="111.01"/>
    <s v="11109"/>
    <s v="Regierung und öffentlicher Sektor"/>
    <s v="Parteien und Mitglieder des Rates der Stadt Düsseldorf"/>
    <s v="&lt;p&gt;Der Datensatz enthält die Angaben zu den Mitgliedern des Rates der Stadt Düsseldorf.&lt;/p&gt;&lt;p&gt;Der Rat der Stadt setzt sich aus Mitgliedern des Rates und dem &lt;a href=&quot;https://opendata.duesseldorf.de/dataset/oberb%C3%BCrgermeister-der-landeshauptstadt-d%C3%BCsseldorf-seit-1949&quot; target=&quot;_blank&quot;&gt;Oberbürgermeister&lt;/a&gt; zusammen. Der Oberbürgermeister ist der Vorsitzende des Rates und grundsätzlich stimmberechtigt.&lt;/p&gt;&lt;p&gt;Die Datei â€žRatsmitgliederâ€œ enthält folgende Spalteninformationen:&lt;/p&gt;&lt;ul&gt;&lt;li&gt;Anrede: Ratsherr = männlich, Ratsfrau =weiblich&lt;/li&gt;&lt;li&gt;Titel: falls vorhanden Doktorgrade, Professuren etc.&lt;/li&gt;&lt;li&gt;Name: Nachname der Person&lt;/li&gt;&lt;li&gt;Vorname: Vorname der Person&lt;/li&gt;&lt;li&gt;Geschlecht: m = männlich / w = weiblich&lt;/li&gt;&lt;li&gt;Geburtsjahr: Geburtsjahr der Person&lt;/li&gt;&lt;li&gt;Partei: Parteizugehörigkeit&lt;/li&gt;&lt;/ul&gt;&lt;p&gt;Â &lt;/p&gt;&lt;p&gt;Die Datei â€žRatsparteienâ€œ enthält folgende Spalteninformationen:&lt;/p&gt;&lt;ul&gt;&lt;li&gt;Partei: Name der Partei&lt;/li&gt;&lt;li&gt;Sitze: Anzahl der Sitze im Rat&lt;/li&gt;&lt;/ul&gt;"/>
    <s v="https://opendata.duesseldorf.de/dataset/parteien-und-mitglieder-des-rates-der-stadt-d%C3%BCsseldorf"/>
    <s v="ea1c9722-fcf3-4f67-9402-c093127ef53b"/>
    <s v="http://dcat-ap.de/def/licenses/dl-by-de/2.0"/>
    <s v="Landeshauptstadt Düsseldorf"/>
    <s v="gove"/>
  </r>
  <r>
    <x v="3"/>
    <x v="181"/>
    <x v="35"/>
    <s v="Bürgerbeteiligung"/>
    <x v="3"/>
    <s v="111.01"/>
    <s v="111.01.02"/>
    <n v="1140509"/>
    <s v="Verkehr"/>
    <s v="Stadt Bonn: Fahrraddialog 2017"/>
    <s v="Vom 13.9.2017 bis zum 18.10.2017 bestand für Bürgerinnen und Bürger die Möglichkeit, der Stadtverwaltung Bonn konkrete Ideen und Verbesserungsmöglichkeiten zum Bonner Radverkehr mitzuteilen und mit anderen Bonnerinnen und Bonnern zu diskutieren. Die Vorschläge zu Verbesserung der Fahrradinfrastruktur mit örtlichen Hinweisen sind im Datensatz abrufbar. Im Datensatz sind Dialogbeiträge mit Angaben zu Titel, Text, Kategorie, Schlagwörter, Geoposition, Adresse,Stadtteil, Erstellung, Anzahl Zustimmungen, Kommentare und der URL zum Dialog enthalten."/>
    <s v="https://opendata.bonn.de/dataset/fahrraddialog-2017"/>
    <s v="4c59fde1-5266-4824-a993-ee50d1f096d7"/>
    <s v="http://dcat-ap.de/def/licenses/cc-zero"/>
    <s v="Stadt Bonn"/>
    <s v="tran"/>
  </r>
  <r>
    <x v="1"/>
    <x v="181"/>
    <x v="35"/>
    <s v="Bürgerbeteiligung"/>
    <x v="3"/>
    <s v="123.01"/>
    <s v="511.06"/>
    <s v="5410106"/>
    <s v="Verkehr"/>
    <s v="Stadt Köln: Raddialog Ehrenfeld Koeln 2017"/>
    <s v="&lt;p&gt;Im Folgenden stellen wir Ihnen die Vorschläge und Kommentare zur Verfügung, die während des Ehrenfelder Raddialogs vom 20.09.2017 bis zum 24.10.2017 auf der Plattform &lt;a href=&quot;http://raddialog-ehrenfeld.koeln&quot;&gt;raddialog-ehrenfeld.koeln&lt;/a&gt; von Teilnehmenden und der Moderation eingestellt wurden. Alle eingestellten Inhalte stehen unter der Creative Commons CC-by-Lizenz, das heißt sie dürfen unter Nennung des Nutzernamens des Autors/der Autorin, sowie der URL des jeweiligen Beitrags unentgeltlich weiter verwendet werden.&lt;/p&gt;_x000a_&lt;blockquote&gt;&lt;p&gt;Weitere Informationen und Ursprung der Daten:Â &lt;a href=&quot;http://www.raddialog-ehrenfeld.koeln/&quot;&gt;http://www.raddialog-ehrenfeld.koeln/&lt;/a&gt; bzw.Â &lt;a href=&quot;http://www.raddialog-ehrenfeld.koeln/informationen/meldungen/auswertung-des-ehrenfelder-raddialogs-zwischenstand&quot;&gt;http://www.raddialog-ehrenfeld.koeln/informationen/meldungen/auswertung-des-ehrenfelder-raddialogs-zwischenstand&lt;/a&gt;&lt;/p&gt;_x000a_&lt;/blockquote&gt;_x000a_&lt;p&gt;Â &lt;/p&gt;_x000a_&lt;blockquote&gt;&lt;p&gt;Datensatz Referenz:Â &lt;/p&gt;_x000a_&lt;p&gt;Raddialog der Stadt Köln 2017&lt;br /&gt;_x000a_Autor: Tobias Escher&lt;br /&gt;_x000a_Düsseldorfer Institut für Internet und Demokratie&lt;br /&gt;_x000a_Heinrich-Heine-Universität Düsseldorf&lt;br /&gt;_x000a_(&lt;a href=&quot;mailto:escher@diid.hhu.de&quot;&gt;escher@diid.hhu.de&lt;/a&gt;)&lt;br /&gt;&lt;a href=&quot;http://www.raddialog-ehrenfeld.koeln/&quot;&gt;http://www.raddialog-ehrenfeld.koeln/&lt;/a&gt;&lt;/p&gt;_x000a_&lt;p&gt;Für Rückfragen wenden Sie sich bitte an Tobias Escher unter &lt;a href=&quot;mailto:escher@diid.hhu.de&quot;&gt;escher@diid.hhu.de&lt;/a&gt; .&lt;/p&gt;_x000a_&lt;/blockquote&gt;_x000a_"/>
    <s v="https://offenedaten-koeln.de/dataset/raddialog-ehrenfeld-koeln-2017"/>
    <s v="ccf6c04a-49a0-4e1c-8554-4f89cd25f02f"/>
    <s v="http://dcat-ap.de/def/licenses/cc-by"/>
    <s v="Stadt Köln"/>
    <s v="soci"/>
  </r>
  <r>
    <x v="2"/>
    <x v="182"/>
    <x v="35"/>
    <s v="Fahrräder"/>
    <x v="2"/>
    <s v="123.01"/>
    <s v="511.06"/>
    <s v="5410106"/>
    <s v="Verkehr"/>
    <s v="Standorte der Bike- und Ride-Stationen sowie Radstationen in Düsseldorf"/>
    <s v="&lt;p&gt;Der Datensatz enthält die Standorte der Bike- und Ride-Stationen sowie der Radstationen in Düsseldorf (Stand 04/2016).&lt;/p&gt;_x000a__x000a_&lt;p&gt;&lt;a href=&quot;http://www.rheinbahn.de/freizeit/Seiten/Park%20Ride.aspx&quot; target=&quot;_blank&quot;&gt;Bike-&amp;amp;-Ride-Anlagen (B+R)&lt;/a&gt; ermöglichen ein komfortables Umsteigen vom Fahrrad auf den Öffentlichen Nahverkehr. Im gesamten Düsseldorfer Stadtgebiet sind über 2.500 Bike-&amp;amp;-Ride-Stellplätze vorhanden.&lt;/p&gt;_x000a__x000a_&lt;p&gt;Zusätzlich zu den Bike-&amp;amp;-Ride-Anlagen befindet sich direkt am Hauptbahnhof / Bertha-von-Suttner-Platz die &lt;a href=&quot;https://www.zwd.de/dienstleistungen/radstation/&quot; target=&quot;_blank&quot;&gt;Radstation der Zukunftswerkstatt Düsseldorf (ZWD)&lt;/a&gt;. Hier können Sie Fahrräder im Fahrradparkhaus sicher parken oder reparieren und warten lassen.&lt;br /&gt;_x000a_Auch komfortable Leihräder stehen Ihnen in der Radstation – sowie im Sommer zusätzlich in unserem Fahrradverleih am Rheinufer/Apollo-Platz – zur Verfügung.&lt;/p&gt;_x000a__x000a_&lt;p&gt;Weitere Informationen zu den Bike- und Ride-Stationen finden Sie auf der Seite &lt;a href=&quot;https://www.duesseldorf.de/radschlag/radstation-bike-ride.html&quot; target=&quot;_blank&quot;&gt;RADschlag – Düsseldorf tritt an&lt;/a&gt;.&lt;/p&gt;_x000a__x000a_&lt;p&gt;Die Spalteninformationen zu den Dateien finden Sie in der Dateibeschreibung.&lt;/p&gt;_x000a_"/>
    <s v="https://opendata.duesseldorf.de/dataset/standorte-der-bike-und-ride-stationen-sowie-radstationen-d%C3%BCsseldorf"/>
    <s v="51f363ba-4a21-4cb9-8f13-ef3ebd15cd86"/>
    <s v="http://dcat-ap.de/def/licenses/dl-by-de/2.0"/>
    <s v="Landeshauptstadt Düsseldorf"/>
    <s v="educ"/>
  </r>
  <r>
    <x v="0"/>
    <x v="182"/>
    <x v="35"/>
    <s v="Fahrräder"/>
    <x v="2"/>
    <s v="123.01"/>
    <s v="511.06"/>
    <s v="5410106"/>
    <s v="Verkehr"/>
    <s v="Stadt Moers: Fahrradständer"/>
    <s v="Der Datensatz enthält die Geodaten (in WGS84 Auf städtischem Grundbesitz) zu den Fahrradständern in Moers._x000a_Die Daten werden in einem drei Monats Rhythmus automatisiert aktualisiert."/>
    <s v="http://www.offenedaten.moers.de"/>
    <s v="a7c2b36e-6719-47ef-8845-758928fc5b30"/>
    <s v="http://dcat-ap.de/def/licenses/dl-zero-de/2_0"/>
    <s v="Stadt Moers"/>
    <m/>
  </r>
  <r>
    <x v="1"/>
    <x v="183"/>
    <x v="35"/>
    <s v="Förderungen"/>
    <x v="2"/>
    <s v="123.01"/>
    <s v="511.06"/>
    <s v="5410106"/>
    <s v="Verkehr"/>
    <s v="Stadt Köln: Fahrrad Foerderung Koeln"/>
    <s v="&lt;p&gt;Die Förderung des Radverkehrs in Köln umfasst mehr als die zeitgemäße Anpassung und den Ausbau der bestehenden Radverkehrsinfrastruktur. Daneben bilden auch Bürgerservice und Öffentlichkeitsarbeit sowie die Verbesserung der Parkmöglichkeiten für Radfahrerinnen und Radfahrer wichtige Schwerpunkte unserer Arbeit. Seit 2009 veröffentlichen wir jedes Jahr einen Maßnahmenbericht. Darin werden jeweils sowohl die einzelnen Maßnahmen dargestellt, als auch die Rahmenbedingungen und Grundüberlegungen beschrieben, die unseren Aktivitäten zugrunde liegen.&lt;/p&gt;_x000a_&lt;p&gt;Hier stellen wirÂ Ihnen die Maßnahmen vor, die wir seit 2007 umgesetzt haben, um den Anteil des Radverkehrs weiter auszubauen und das Radfahren sicherer zu machen.&lt;/p&gt;_x000a_&lt;p&gt;Eine Visualisierung gibt es hier:&lt;/p&gt;_x000a_&lt;p&gt;&lt;a href=&quot;http://www.stadt-koeln.de/leben-in-koeln/verkehr/radfahren/radverkehrsfoerderung-massnahmen&quot;&gt;http://www.stadt-koeln.de/leben-in-koeln/verkehr/radfahren/radverkehrsfo...&lt;/a&gt;&lt;/p&gt;_x000a_"/>
    <s v="https://offenedaten-koeln.de/dataset/fahrrad-foerderung-koeln"/>
    <s v="de22950c-82ec-42dd-9549-2de8b3844f53"/>
    <s v="http://dcat-ap.de/def/licenses/cc-by"/>
    <s v="Stadt Köln"/>
    <s v="soci"/>
  </r>
  <r>
    <x v="0"/>
    <x v="184"/>
    <x v="35"/>
    <s v="Ladestationen"/>
    <x v="2"/>
    <s v="123.01"/>
    <s v="511.06"/>
    <s v="5410106"/>
    <s v="Verkehr"/>
    <s v="Stadt Moers: E-Bike-Ladestationen in Moers"/>
    <s v="Der Datensatz enthält die Standorte der E-Bike-Ladestationen in Moers."/>
    <s v="http://www.offenedaten.moers.de"/>
    <s v="16cf7d90-dbbb-4ce1-aeec-762dfb49b973"/>
    <s v="http://dcat-ap.de/def/licenses/dl-zero-de/2_0"/>
    <s v="Stadt Moers"/>
    <s v="educ"/>
  </r>
  <r>
    <x v="2"/>
    <x v="185"/>
    <x v="35"/>
    <s v="Messstellen"/>
    <x v="2"/>
    <s v="123.01"/>
    <s v="511.06"/>
    <s v="5410106"/>
    <s v="Verkehr"/>
    <s v="Standorte der Dauerzählstellen Radverkehr in Düsseldorf"/>
    <s v="&lt;p&gt;Der Datensatz enthält die Standorte und weitere Angaben zu den Dauerzählstellen für Fahrräder in Düsseldorf.&lt;/p&gt;&lt;p&gt;In Düsseldorf gibt es 17 Dauerzählstellen für den Radverkehr. Im Herbst 2014 wurde die Zählstelle am Mannesmannufer mit einer Informationstafel verknüpft. Sie zeigt den Tages- und Jahreswert an dieser Messstelle an.&lt;/p&gt;&lt;p&gt;Weitergehende Informationen zum Thema Radfahren in Düsseldorf finden Sie auf der SeiteÂ &lt;a href=&quot;https://www.duesseldorf.de/radschlag.html&quot; target=&quot;_blank&quot;&gt;RADschlag – Düsseldorf tritt an!&lt;/a&gt;&lt;/p&gt;&lt;p&gt;Die Datei â€žStandorte der Dauerzählstellenâ€œ enthält folgende Spalteninformationen:&lt;/p&gt;&lt;ul&gt;&lt;li&gt;Standort: Standort der Zählstelle&lt;/li&gt;&lt;li&gt;Installationsdatum: Tag der Inbetriebnahme&lt;/li&gt;&lt;li&gt;Latitude: Geographische Breite&lt;/li&gt;&lt;li&gt;Longitude: Geographische Länge&lt;/li&gt;&lt;li&gt;Kommentar: Installationsart&lt;/li&gt;&lt;/ul&gt;"/>
    <s v="https://opendata.duesseldorf.de/dataset/standorte-der-dauerz%C3%A4hlstellen-radverkehr-d%C3%BCsseldorf"/>
    <s v="d0236028-bc46-4749-81a1-61666defba81"/>
    <s v="http://dcat-ap.de/def/licenses/dl-by-de/2.0"/>
    <s v="Landeshauptstadt Düsseldorf"/>
    <s v="educ"/>
  </r>
  <r>
    <x v="2"/>
    <x v="185"/>
    <x v="35"/>
    <s v="Messstellen"/>
    <x v="1"/>
    <s v="123.01"/>
    <s v="511.06"/>
    <s v="5410106"/>
    <s v="Verkehr"/>
    <s v="Jahresübersicht der Dauerzählstellen Radverkehr seit 2012"/>
    <s v="&lt;p&gt;Der Datensatz enthält die Angaben der Dauerzählstellen für den Radverkehr in Düsseldorf.&lt;/p&gt;&lt;p&gt;Die Daten zeigen, wann wie viele Radfahrerinnen und Radfahrer an diesem Ort unterwegs gewesen sind. Die Messergebnisse werden im 15-Minuten-Takt erfasst.&lt;/p&gt;&lt;p&gt;In Düsseldorf gibt es 17 Dauerzählstellen für den Radverkehr. Im Herbst 2014 wurde die Zählstelle am Mannesmannufer mit einer Informationstafel verknüpft. Sie zeigt den Tages- und Jahreswert an dieser Messstelle an. Sofern in der Darstellung Angaben fehlen, war die entsprechende Dauerzählstelle zum Messzeitpunkt außer Betrieb.&lt;/p&gt;&lt;p&gt;Die erfassten Daten können im Jahresvergleich abweichen, da bei den Zahlen der Radfahrer auch immer das entsprechende Wetter am Messtag berücksichtigt werden muss. So kann es sein, dass am Tag X wenige Radfahrer gezählt werden, am gleichen Tag ein Jahr später mehr gezählt werden, da dann evtl. das Wetter besser ist oder es sich um einen Wochenendetag handelt.&lt;/p&gt;&lt;p&gt;Weitergehende Informationen zum Thema Radfahren in Düsseldorf finden Sie auf der Seite &lt;a href=&quot;https://www.duesseldorf.de/radschlag.html&quot; target=&quot;_blank&quot;&gt;RADschlag – Düsseldorf tritt an!&lt;/a&gt;&lt;/p&gt;&lt;p&gt;Die Datei â€žJahresübersicht aller Dauerzählstellen Jahrâ€œ enthält folgende Spalteninformationen:&lt;/p&gt;&lt;ul&gt;&lt;li&gt;Datum: Tag der Messung&lt;/li&gt;&lt;li&gt;Uhrzeit: Uhrzeit der Messung&lt;/li&gt;&lt;li&gt;Bilker Allee INâ€¦..OKB Süd: Anzahl der gezählten Räder im Zeitintervall an der entsprechenden Messstelle&lt;/li&gt;&lt;/ul&gt;"/>
    <s v="https://opendata.duesseldorf.de/dataset/jahres%C3%BCbersicht-der-dauerz%C3%A4hlstellen-radverkehr-seit-2012"/>
    <s v="c32a6bdd-07f1-492a-9d56-b1ed409c78dd"/>
    <s v="http://dcat-ap.de/def/licenses/dl-by-de/2.0"/>
    <s v="Landeshauptstadt Düsseldorf"/>
    <s v="educ"/>
  </r>
  <r>
    <x v="2"/>
    <x v="185"/>
    <x v="35"/>
    <s v="Messstellen"/>
    <x v="1"/>
    <s v="123.01"/>
    <s v="511.06"/>
    <s v="5410106"/>
    <s v="Verkehr"/>
    <s v="Wetterabhängige Jahresübersicht der Dauerzählstellen Radverkehr seit 2012"/>
    <s v="&lt;p&gt;Die Daten zeigen, wann wie viele Radfahrerinnen und Radfahrer an der Zählstelle unterwegs gewesen sind. Die Messergebnisse werden im Stunden-Takt erfasst.&lt;/p&gt;&lt;p&gt;In Düsseldorf gibt es 17 Dauerzählstellen für den Radverkehr. Im Herbst 2014 wurde die Zählstelle am Mannesmannufer mit einer Informationstafel verknüpft. Sie zeigt den Tages- und Jahreswert an dieser Messstelle an.&lt;/p&gt;&lt;p&gt;Die erfassten Daten können im Jahresvergleich abweichen, da bei den Zahlen der Radfahrer auch immer das entsprechende Wetter am Messtag berücksichtigt werden muss. Sofern in der Darstellung Angaben fehlen, war die entsprechende Dauerzählstelle zum Messzeitpunkt außer Betrieb.&lt;/p&gt;&lt;p&gt;Daten der Dauerzählstellen im 15-Minuten-Takt können im Datensatz &lt;a href=&quot;https://opendata.duesseldorf.de/dataset/jahres%C3%BCbersicht-der-dauerz%C3%A4hlstellen-radverkehr-seit-2012&quot; target=&quot;_blank&quot;&gt;Jahresübersicht der Dauerzählstellen Radverkehr seit 2012&lt;/a&gt; abgerufen werden. Die Daten erhalten jedoch keine Angaben zum Wetter.&lt;/p&gt;&lt;p&gt;Weitergehende Informationen zum Thema Radfahren in Düsseldorf finden Sie auf der SeiteÂ  &lt;a href=&quot;https://www.duesseldorf.de/radschlag.html&quot; target=&quot;_blank&quot;&gt;RADschlag – Düsseldorf tritt an!&lt;/a&gt;&lt;/p&gt;&lt;p&gt;Die Datei â€žWetterabhängige Jahresübersicht der Dauerzählstellenâ€œ enthält folgende Spalteninformationen:&lt;/p&gt;&lt;ul&gt;&lt;li&gt;Datum: Tag der Messung&lt;/li&gt;&lt;li&gt;Stunden: Uhrzeit der Messung&lt;/li&gt;&lt;li&gt;Zählung: Anzahl der gezählten Räder im Zeitintervall&lt;/li&gt;&lt;li&gt;Temperatur (Â°C): aktuelle Temperatur zum Messzeitpunkt&lt;/li&gt;&lt;li&gt;Min. Temperatur (Â°C): Kein Wert vorhanden&lt;/li&gt;&lt;li&gt;Max. Temperatur (Â°C): Kein Wert vorhanden&lt;/li&gt;&lt;li&gt;Windstärke (km/h): aktuelle Windstärke zum Messzeitpunkt&lt;/li&gt;&lt;li&gt;Regen (mm): Niederschlagsmenge in mm&lt;/li&gt;&lt;li&gt;Schnee (mm): Niederschlagsmenge in mm&lt;/li&gt;&lt;li&gt;Wetter: Wetter zum Messzeitpunkt&lt;/li&gt;&lt;/ul&gt;"/>
    <s v="https://opendata.duesseldorf.de/dataset/wetterabh%C3%A4ngige-jahres%C3%BCbersicht-der-dauerz%C3%A4hlstellen-radverkehr-seit-2012"/>
    <s v="8609402d-5a94-4a77-9308-f8436d8a9098"/>
    <s v="http://dcat-ap.de/def/licenses/dl-by-de/2.0"/>
    <s v="null"/>
    <s v="educ"/>
  </r>
  <r>
    <x v="3"/>
    <x v="185"/>
    <x v="35"/>
    <s v="Messstellen"/>
    <x v="2"/>
    <s v="123.01"/>
    <s v="511.06"/>
    <s v="5410106"/>
    <s v="Verkehr"/>
    <s v="Stadt Bonn: Standorte der Fahrradmessstellen Radzählungen"/>
    <s v="Die API liefert die Standorte der Dauerzählstellen, die die Nutzung von  Radwegen dokumentieren. Hier kann genau festgestellt werden, wann wie viele Radfahrerinnen und Radfahrer unterwegs sind. Diese Daten geben Auskunft über ganz verschiedene Aspekte des Radverkehrsaufkommens. So kann man etwa erkennen, ob an einer bestimmten Dauerzählstelle in der Hauptsache Berufspendler oder Freizeitradler unterwegs sind."/>
    <s v="https://opendata.bonn.de/dataset/standorte-der-fahrradmessstellen-radz%C3%A4hlungen"/>
    <s v="9cafdc28-8e4d-4127-8b53-9d2373c178a5"/>
    <s v="http://dcat-ap.de/def/licenses/cc-zero"/>
    <s v="Stadt Bonn"/>
    <s v="tran"/>
  </r>
  <r>
    <x v="3"/>
    <x v="185"/>
    <x v="35"/>
    <s v="Messstellen"/>
    <x v="1"/>
    <s v="123.01"/>
    <s v="511.06"/>
    <s v="5410106"/>
    <s v="Verkehr"/>
    <s v="Stadt Bonn: Fahrradmessstellen Ergebnisse Radzählungen"/>
    <s v="Der Datensatz enthält die Messergebnisse der Fahrradzählungen aller städtischen Dauerzählstellen im Bonner Stadtgebiet. Mit diesen Daten kann genau festgestellt werden, wann wie viele Radfahrerinnen und Radfahrer an diesen Orten unterwegs gewesen sind. Die Messergebnisse sind im 15 Minuten-Rhythmus erfasst. Die jeweiligen Standorte der Dauerzählstellen sind in der Datei Standortdaten sowie als eigener GeoJSON-Datensatz abrufbar. Hinweis zu Daten Kennedybrücke: Daten 1.1.2017 heraus genommen wg. falscher Datenübermittlung."/>
    <s v="https://opendata.bonn.de/dataset/fahrradmessstellen-ergebnisse-radz%C3%A4hlungen"/>
    <s v="64a03bff-ed63-4f5b-9684-aeaa499fa5b2"/>
    <s v="http://dcat-ap.de/def/licenses/cc-zero"/>
    <s v="Stadt Bonn"/>
    <s v="tran"/>
  </r>
  <r>
    <x v="1"/>
    <x v="185"/>
    <x v="35"/>
    <s v="Messstellen"/>
    <x v="1"/>
    <s v="123.01"/>
    <s v="511.06"/>
    <s v="5410106"/>
    <s v="Verkehr"/>
    <s v="Stadt Köln: Fahrrad Verkehrsdaten Koeln"/>
    <s v="&lt;p&gt;Dieser Datensatz beinhaltet die Erhebungen der automatischen Zählstellen des Kölner Radverkehrs ab 2009 undÂ spezielle Erhebungen des Radverkehrs an Werktagen (Jahresmittel im Oktober).&lt;/p&gt;_x000a__x000a_&lt;p&gt;Außerdem werden dieÂ aktuellenÂ Radverkerserhebungen ausÂ 2014 zur Verfügung gestellt.&lt;/p&gt;_x000a__x000a_&lt;p&gt;&lt;strong&gt;Stand 11.11.2014&lt;/strong&gt;&lt;/p&gt;_x000a_"/>
    <s v="https://offenedaten-koeln.de/dataset/fahrrad-verkehrsdaten-koeln"/>
    <s v="28a30962-83fb-4cfa-bf8d-5c44db956281"/>
    <s v="http://dcat-ap.de/def/licenses/cc-by"/>
    <s v="Stadt Köln"/>
    <s v="tran"/>
  </r>
  <r>
    <x v="1"/>
    <x v="185"/>
    <x v="35"/>
    <s v="Messstellen"/>
    <x v="1"/>
    <s v="123.01"/>
    <s v="511.06"/>
    <s v="5410106"/>
    <s v="Verkehr"/>
    <s v="Stadt Köln: Fahrrad Verkehrsdaten Koeln 2015"/>
    <s v="&lt;p&gt;Dieser Datensatz beinhaltet die Erhebungen der automatischen Zählstellen des Kölner RadverkehrsÂ für das JahrÂ 2015.&lt;/p&gt;_x000a_"/>
    <s v="https://offenedaten-koeln.de/dataset/fahrrad-verkehrsdaten-koeln-2015"/>
    <s v="a0e706b2-69b9-43c7-b8c4-6efd7a081d83"/>
    <s v="http://dcat-ap.de/def/licenses/cc-by"/>
    <s v="Stadt Köln"/>
    <s v="tran"/>
  </r>
  <r>
    <x v="1"/>
    <x v="185"/>
    <x v="35"/>
    <s v="Messstellen"/>
    <x v="1"/>
    <s v="123.01"/>
    <s v="511.06"/>
    <s v="5410106"/>
    <s v="Verkehr"/>
    <s v="Stadt Köln: Fahrrad Verkehrsdaten Koeln touristische Routen 2015"/>
    <s v="&lt;p&gt;Automatische Zählstellen des Radverkehrs auf touristischen Routen&lt;/p&gt;_x000a_"/>
    <s v="https://offenedaten-koeln.de/dataset/fahrrad-verkehrsdaten-koeln-touristische-routen-2015"/>
    <s v="e644ce6d-bc9a-489c-8f5c-7bbdb705986c"/>
    <s v="http://dcat-ap.de/def/licenses/cc-by"/>
    <s v="Stadt Köln"/>
    <s v="tran"/>
  </r>
  <r>
    <x v="0"/>
    <x v="186"/>
    <x v="35"/>
    <s v="Radrouten"/>
    <x v="2"/>
    <s v="123.01"/>
    <s v="511.06"/>
    <s v="5410106"/>
    <s v="Verkehr"/>
    <s v="Stadt Moers: Radroute 1 - Wasser- und Schlosstour (15 km)"/>
    <s v="Der Datensatz enthält die GPS-Daten zur Radroute 1 - [&quot;Wasser- und Schlosstour&quot;] (http://moers-radtouren.de/route/route-1-wasser-schlosstour/)."/>
    <s v="http://www.offenedaten.moers.de"/>
    <s v="abc0256c-3e49-4acd-b78d-21ad2d08f5bb"/>
    <s v="http://dcat-ap.de/def/licenses/dl-zero-de/2_0"/>
    <s v="Stadt Moers"/>
    <s v="educ"/>
  </r>
  <r>
    <x v="0"/>
    <x v="186"/>
    <x v="35"/>
    <s v="Radrouten"/>
    <x v="2"/>
    <s v="123.01"/>
    <s v="511.06"/>
    <s v="5410106"/>
    <s v="Verkehr"/>
    <s v="Stadt Moers: Radroute 2 - Natur pur (22 km)"/>
    <s v="Der Datensatz enthält die GPS-Daten zur Radroute 2 - [&quot;Natur pur&quot;] (http://moers-radtouren.de/route/route-2-natur-pur/)."/>
    <s v="http://www.offenedaten.moers.de"/>
    <s v="a4b98bd5-36e5-47d2-b93b-70fd07f023d9"/>
    <s v="http://dcat-ap.de/def/licenses/dl-zero-de/2_0"/>
    <s v="Stadt Moers"/>
    <s v="educ"/>
  </r>
  <r>
    <x v="0"/>
    <x v="186"/>
    <x v="35"/>
    <s v="Radrouten"/>
    <x v="2"/>
    <s v="123.01"/>
    <s v="511.06"/>
    <s v="5410106"/>
    <s v="Verkehr"/>
    <s v="Stadt Moers: Radroute 3 - Bergmannstour (13 km)"/>
    <s v="Der Datensatz enthält die GPS-Daten zur Route 3 - [&quot;Bergmannstour&quot;](http://moers-radtouren.de/route/route-3-bergmannstour/)"/>
    <s v="http://www.offenedaten.moers.de"/>
    <s v="f502c556-4605-4f30-84ac-b77bcd7cacbb"/>
    <s v="http://dcat-ap.de/def/licenses/dl-zero-de/2_0"/>
    <s v="Stadt Moers"/>
    <s v="educ"/>
  </r>
  <r>
    <x v="0"/>
    <x v="186"/>
    <x v="35"/>
    <s v="Radrouten"/>
    <x v="2"/>
    <s v="123.01"/>
    <s v="511.06"/>
    <s v="5410106"/>
    <s v="Verkehr"/>
    <s v="Stadt Moers: Radroute 4 - Aktiv &amp; Gesund (16 km)"/>
    <s v="Der Datensatz enthält die GPS-Daten zur Route 4 - [&quot;Aktiv &amp; Gesund&quot;] (http://moers-radtouren.de/route/route-4-aktiv-gesund/)."/>
    <s v="http://www.offenedaten.moers.de"/>
    <s v="b6dabe16-e7ed-43ae-8cda-7fe0ebd80393"/>
    <s v="http://dcat-ap.de/def/licenses/dl-zero-de/2_0"/>
    <s v="Stadt Moers"/>
    <s v="educ"/>
  </r>
  <r>
    <x v="0"/>
    <x v="186"/>
    <x v="35"/>
    <s v="Radrouten"/>
    <x v="2"/>
    <s v="123.01"/>
    <s v="511.06"/>
    <s v="5410106"/>
    <s v="Verkehr"/>
    <s v="Stadt Moers: Radroute 5 - Spurensuche (19 km)"/>
    <s v="Der Datensatz enthält die GPS-Daten zur Route 5 - [&quot;Spurensuche&quot;] (http://moers-radtouren.de/route/route-5-spurensuche/)."/>
    <s v="http://www.offenedaten.moers.de"/>
    <s v="732c9314-c65e-4bee-b4c9-1b9407bcf2ca"/>
    <s v="http://dcat-ap.de/def/licenses/dl-zero-de/2_0"/>
    <s v="Stadt Moers"/>
    <s v="educ"/>
  </r>
  <r>
    <x v="0"/>
    <x v="186"/>
    <x v="35"/>
    <s v="Radrouten"/>
    <x v="2"/>
    <s v="123.01"/>
    <s v="511.06"/>
    <s v="5410106"/>
    <s v="Verkehr"/>
    <s v="Stadt Moers: NiederrheinWeg"/>
    <s v="Der Datensatz enthält die Daten zu dem städteübergreifenden Rundwanderweg &quot;NiederrheinWeg&quot; mit einer Gesamtstrecke von rund 140 km. Der_x000a_Gesamtanstieg beträgt 931 m, der Gesamtabstieg: 932 m und die_x000a_Höhendifferenz 69 m."/>
    <s v="http://www.offenedaten.moers.de"/>
    <s v="829a89b0-53d3-46b5-b3b5-c775379c12a8"/>
    <s v="http://dcat-ap.de/def/licenses/dl-zero-de/2_0"/>
    <s v="Stadt Moers"/>
    <m/>
  </r>
  <r>
    <x v="0"/>
    <x v="186"/>
    <x v="35"/>
    <s v="Radrouten"/>
    <x v="2"/>
    <s v="123.01"/>
    <s v="511.06"/>
    <s v="5410106"/>
    <s v="Verkehr"/>
    <s v="Stadt Moers: Radwandern: Baumkreisroute"/>
    <s v="Der Datensatz enthält die Geodaten zum Radwanderweg &quot;Baumkreisroute&quot;. Er führt durch die 4 Landschaftspark-Städte Moers, Kamp-Lintfort, Rheinberg und Neukirchen-Vluyn"/>
    <s v="http://www.offenedaten.moers.de"/>
    <s v="2e51345f-cad2-4a16-a533-1dc4dfb26c1c"/>
    <s v="http://dcat-ap.de/def/licenses/dl-zero-de/2_0"/>
    <s v="Stadt Moers"/>
    <m/>
  </r>
  <r>
    <x v="0"/>
    <x v="186"/>
    <x v="35"/>
    <s v="Radrouten"/>
    <x v="2"/>
    <s v="123.01"/>
    <s v="511.06"/>
    <s v="5410106"/>
    <s v="Verkehr"/>
    <s v="Stadt Moers: Geh- und Radwege in Moers"/>
    <s v="Der Datensatz enthält die Geodaten (WGS84 Auf städtischem Grundbesitz) zu den Geh- und Radwegen in Moers. Die Daten werden in einem drei Monats Rhythmus automatisiert aktualisiert."/>
    <s v="http://www.offenedaten.moers.de"/>
    <s v="44909077-8720-4a83-b7c3-130f014963f6"/>
    <s v="http://dcat-ap.de/def/licenses/dl-zero-de/2_0"/>
    <s v="Stadt Moers"/>
    <s v="educ"/>
  </r>
  <r>
    <x v="3"/>
    <x v="187"/>
    <x v="35"/>
    <s v="Stellplätze"/>
    <x v="2"/>
    <s v="123.02"/>
    <s v="511.06"/>
    <s v="5410106"/>
    <s v="Verkehr"/>
    <s v="Stadt Bonn: Standorte der Fahrradstellplätze"/>
    <s v="Die API liefert die Standorte mit Bezeichnung der öffentlichen Fahrradstellplätze im Bonner Stadtgebiet."/>
    <s v="https://opendata.bonn.de/dataset/standorte-der-fahrradstellpl%C3%A4tze"/>
    <s v="4d9b1106-abaa-4ebb-8b85-8f52a89e29e8"/>
    <s v="http://dcat-ap.de/def/licenses/cc-zero"/>
    <s v="Stadt Bonn"/>
    <s v="tran"/>
  </r>
  <r>
    <x v="1"/>
    <x v="187"/>
    <x v="35"/>
    <s v="Stellplätze"/>
    <x v="2"/>
    <s v="123.01"/>
    <s v="511.06"/>
    <s v="5410106"/>
    <s v="Verkehr"/>
    <s v="Stadt Köln: Standorte Fahrradverleih Koeln - KVB-Rad"/>
    <s v="&lt;p&gt;Georeferenzierte Auflistung der Verleihstationen und der aktuellen Standorte der abgestellten Fahrräder im Stadtgebiet Köln.&lt;/p&gt;_x000a__x000a_&lt;p&gt;Die Fahrräder können an einer Verleihstation zurückgegeben oder innerhalb des Bediengebiets an jeder öffentlich einsehbaren Straßenkreuzung abgestellt werden.&lt;/p&gt;_x000a__x000a_&lt;p&gt;Weitere Informationen unterÂ &lt;a href=&quot;http://www.kvb-rad.de/de/koeln/&quot;&gt;http://www.kvb-rad.de/de/koeln/&lt;/a&gt;&lt;/p&gt;_x000a__x000a_&lt;p&gt;&lt;strong&gt;Achtung&lt;/strong&gt;&lt;/p&gt;_x000a__x000a_&lt;p&gt;Dienste, welche die bereitgestellten Daten in einem Intervall kleiner 10 Minuten abrufen, werden gesperrt.&lt;/p&gt;_x000a__x000a_&lt;p&gt;Â &lt;/p&gt;_x000a_"/>
    <s v="https://offenedaten-koeln.de/dataset/standorte-fahrradverleih-koeln-kvb-rad"/>
    <s v="095ea48f-45e1-45f9-b381-d9c35e9f93c1"/>
    <s v="http://dcat-ap.de/def/licenses/cc-by"/>
    <s v="KVB Koeln"/>
    <s v="tran"/>
  </r>
  <r>
    <x v="1"/>
    <x v="188"/>
    <x v="36"/>
    <s v="Adressen"/>
    <x v="4"/>
    <s v="512.02"/>
    <n v="512"/>
    <n v="51108"/>
    <s v="Regierung und öffentlicher Sektor"/>
    <s v="Stadt Köln: Adresse"/>
    <s v="&lt;p&gt;Shape-Dateien in ETRS 1989 / UTM Zone 32N bzw. KMZ 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â€œSammelhausnummernâ€ (z. B. Venloer Str. 227-231) wird jede Hausnummer einzeln erfaßt. Gebäude, die offiziell keine Hausnummer haben, werden unter der Hausnummer `0` geführt. Adressen liegen immer innerhalb eines Blockseitenabschnittes. Gültige Adressen.&lt;/p&gt;_x000a_"/>
    <s v="https://offenedaten-koeln.de/dataset/adresse"/>
    <s v="c2f2e522-00c5-4c0c-9168-d60e716020a3"/>
    <s v="http://dcat-ap.de/def/licenses/cc-by"/>
    <s v="Stadt Köln"/>
    <m/>
  </r>
  <r>
    <x v="2"/>
    <x v="189"/>
    <x v="36"/>
    <s v="Baublockgrenzen"/>
    <x v="2"/>
    <s v="512.02"/>
    <s v="512.02"/>
    <n v="51108"/>
    <s v="Regierung und öffentlicher Sektor"/>
    <s v="Baublockgrenzen von Düsseldorf"/>
    <s v="&lt;p&gt;Der Datensatz enthält die Baublockgrenzen der Landeshauptstadt Düsseldorf.&lt;/p&gt;_x000a__x000a_&lt;div class=&quot;field field-name-body field-type-text-with-summary field-label-hidden&quot;&gt;_x000a_&lt;div class=&quot;field-items&quot;&gt;_x000a_&lt;div class=&quot;field-item even&quot;&gt;_x000a_&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_x000a_&lt;/div&gt;_x000a_&lt;/div&gt;_x000a_&lt;/div&gt;_x000a_"/>
    <s v="https://opendata.duesseldorf.de/dataset/baublockgrenzen-von-d%C3%BCsseldorf"/>
    <s v="065fa15e-a6ca-438b-b106-be0f933ae903"/>
    <s v="http://dcat-ap.de/def/licenses/dl-by-de/2.0"/>
    <s v="Landeshauptstadt Düsseldorf"/>
    <s v="soci"/>
  </r>
  <r>
    <x v="3"/>
    <x v="190"/>
    <x v="36"/>
    <s v="Bebauungspläne"/>
    <x v="2"/>
    <s v="511.03"/>
    <s v="512.02"/>
    <n v="51108"/>
    <s v="Regierung und öffentlicher Sektor"/>
    <s v="Stadt Bonn: Lage der Bebauungspläne"/>
    <s v="Die API liefert die Bebauungsplanumrisse mit beigefügten Links zum Bebauungsplan und zur Begründung. Der Bebauungsplan enthält nach dem Baugesetzbuch die rechtsverbindlichen Festsetzungen über die städtebauliche Ordnung, wie z.B.: Art und Maß der baulichen Nutzung, Bauweise, Anzahl der Geschosse, Verkehrsflächen."/>
    <s v="https://opendata.bonn.de/dataset/lage-der-bebauungspl%C3%A4ne"/>
    <s v="ff91ea47-0970-4183-b238-6effe27da677"/>
    <s v="http://dcat-ap.de/def/licenses/cc-zero"/>
    <s v="Stadt Bonn"/>
    <s v="soci"/>
  </r>
  <r>
    <x v="1"/>
    <x v="190"/>
    <x v="36"/>
    <s v="Bebauungspläne"/>
    <x v="4"/>
    <s v="511.03"/>
    <s v="512.02"/>
    <n v="51108"/>
    <s v="Regierung und öffentlicher Sektor"/>
    <s v="Stadt Köln: Bebauungsplaene Koeln"/>
    <s v="&lt;p&gt;Informationen zu Aufstellungsbeschlüssen, Fluchtlinienplänen und rechtskräftigen Bebauungsplänen.Â &lt;/p&gt;_x000a_&lt;p&gt;&lt;strong&gt;Information&lt;/strong&gt;&lt;/p&gt;_x000a_&lt;p&gt;Eine Visualisierung mit Such- und Filtermöglichkeiten (z.B. Verfahrensstand) und weiteren Informationen gibt es hier:&lt;/p&gt;_x000a_&lt;p&gt;&lt;a href=&quot;http://www.stadt-koeln.de/leben-in-koeln/planen-bauen/bebauungsplaene/koelner-bebauungsplaene&quot;&gt;http://www.stadt-koeln.de/leben-in-koeln/planen-bauen/bebauungsplaene/koelner-bebauungsplaene&lt;/a&gt;&lt;/p&gt;_x000a_"/>
    <s v="https://offenedaten-koeln.de/dataset/bebauungsplaene-koeln"/>
    <s v="f29888dc-f1e8-401f-93fd-09dc0776c22b"/>
    <s v="http://dcat-ap.de/def/licenses/cc-by"/>
    <s v="Stadt Köln"/>
    <m/>
  </r>
  <r>
    <x v="1"/>
    <x v="191"/>
    <x v="36"/>
    <s v="Blöcke"/>
    <x v="4"/>
    <s v="512.02"/>
    <s v="512.02"/>
    <n v="51108"/>
    <s v="Regierung und öffentlicher Sektor"/>
    <s v="Stadt Köln: Blockabschnitt"/>
    <s v="&lt;p&gt;Shape-Dateien in ETRS 1989 / UTM Zone 32N bzw. KMZ Blockabschnitte unterteilen eine Blockseite nach den unterschiedlichen Nutzungen. Maßstab für die nutzungsspezifische Unterteilung von Blockseiten ist nicht die flurstücksbezogene Gliederung, sondern eine dem STABIS-Schlüssel entsprechende Differenzierung (STAtistisches BodenInformationsSystem des Statistischen Bundesamtes). Die Blockabschnitte können mosaikartig verschiedenen raumbezogenen Strukturen zugeordnet werden.&lt;/p&gt;_x000a_"/>
    <s v="https://offenedaten-koeln.de/dataset/blockabschnitt"/>
    <s v="565fe7c8-17a7-4ebf-87d0-647f920e180c"/>
    <s v="http://dcat-ap.de/def/licenses/cc-by"/>
    <s v="Stadt Köln"/>
    <m/>
  </r>
  <r>
    <x v="1"/>
    <x v="191"/>
    <x v="36"/>
    <s v="Blöcke"/>
    <x v="4"/>
    <s v="512.02"/>
    <s v="512.02"/>
    <n v="51108"/>
    <s v="Regierung und öffentlicher Sektor"/>
    <s v="Stadt Köln: Block"/>
    <s v="&lt;p&gt;Shape-Dateien in ETRS 1989 / UTM Zone 32N bzw. KMZ Ein Block ist ein Gebiet innerhalb eines Stadtteils, das von Straßen oder natürlichen bzw. baulichen Grenzen (Wasserläufe, Bahnlinien) von allen Seiten umschlossen wird; die Beschreibung der Blöcke erfolgt über die umgrenzenden Straßen. Ein Block hat mindestens eine Blockseite. Wenn ein Block von einer Stadtteilgrenze geschnitten wird, werden zwei separate Blöcke gebildet; nur Stadtteilgrenzen lösen eine Teilung aus.&lt;/p&gt;_x000a_"/>
    <s v="https://offenedaten-koeln.de/dataset/block"/>
    <s v="e8ea9379-b8d0-42f3-80ce-86d4f350c34e"/>
    <s v="http://dcat-ap.de/def/licenses/cc-by"/>
    <s v="Stadt Köln"/>
    <m/>
  </r>
  <r>
    <x v="1"/>
    <x v="191"/>
    <x v="36"/>
    <s v="Blöcke"/>
    <x v="4"/>
    <s v="512.02"/>
    <s v="512.02"/>
    <n v="51108"/>
    <s v="Regierung und öffentlicher Sektor"/>
    <s v="Stadt Köln: Blockseite"/>
    <s v="&lt;p&gt;Shape-Dateien in ETRS 1989 / UTM Zone 32N bzw. KMZ Eine Blockseite ist Teil eines Blocks und eindeutig einem Straßenabschnitt zugeordnet. Sie bezeichnet das Gebiet, in dem sich bebaute Grundstücke mit Adressen zu diesem Straßenabschnitt befinden oder unbebaute Grundstücke, von denen zu erwarten ist, daß Neubauten dieser Straße zugeordnet werden. Die Blockseite hat immer mindestens einen Blockabschnitt.&lt;/p&gt;_x000a_"/>
    <s v="https://offenedaten-koeln.de/dataset/blockseite"/>
    <s v="0ac5d9f4-0d56-4cef-a0d0-f520666c4ace"/>
    <s v="http://dcat-ap.de/def/licenses/cc-by"/>
    <s v="Stadt Köln"/>
    <m/>
  </r>
  <r>
    <x v="3"/>
    <x v="192"/>
    <x v="36"/>
    <s v="Stadtgebiet"/>
    <x v="2"/>
    <s v="512.02"/>
    <s v="512.02"/>
    <n v="51108"/>
    <s v="Regierung und öffentlicher Sektor"/>
    <s v="Stadt Bonn: Fläche des Stadtgebiets"/>
    <s v="Die API gibt das Polygon des Stadtgebiets Bonn aus. (Encoding Latin-9)_x000a_"/>
    <s v="https://opendata.bonn.de/dataset/fl%C3%A4che-des-stadtgebiets"/>
    <s v="7f047d91-dc2b-4941-8886-923e71197c08"/>
    <s v="http://dcat-ap.de/def/licenses/cc-zero"/>
    <s v="Stadt Bonn"/>
    <m/>
  </r>
  <r>
    <x v="1"/>
    <x v="193"/>
    <x v="36"/>
    <s v="Flächennutzungen"/>
    <x v="4"/>
    <s v="512.02"/>
    <s v="512.02"/>
    <n v="51108"/>
    <s v="Regierung und öffentlicher Sektor"/>
    <s v="Stadt Köln: Flaechennutzung Koeln Anzahl"/>
    <s v="&lt;p&gt;Zur Ergänzung des Flächennutzungsplans wirdÂ in diesem Datensatz die Anzahl (auch prozentual) der genutzten Flächen nach Art dargestellt. Jeweils für die Ebenen Stadtbezirk und Stadtteil.&lt;/p&gt;_x000a_&lt;p&gt;Art:&lt;/p&gt;_x000a_&lt;ul&gt;_x000a_&lt;li&gt;FN_BEBAUT_AAÂ ( type: esriFieldTypeInteger , alias: Bebaute Flächen )&lt;/li&gt;_x000a_&lt;li&gt;FN_VERKEHR_AAÂ ( type: esriFieldTypeInteger , alias: Verkehrsflächen )&lt;/li&gt;_x000a_&lt;li&gt;FN_PARK_AAÂ ( type: esriFieldTypeInteger , alias: Parks, Grünanlagen, Sportplätze )&lt;/li&gt;_x000a_&lt;li&gt;FN_FRIEDHOF_AAÂ ( type: esriFieldTypeInteger , alias: Friedhöfe )&lt;/li&gt;_x000a_&lt;li&gt;FN_LANDWIRT_AAÂ ( type: esriFieldTypeInteger , alias: Landwirtschaftlich und gärtn. genutzte Flächen )&lt;/li&gt;_x000a_&lt;li&gt;FN_WALD_AAÂ ( type: esriFieldTypeInteger , alias: Waldflächen )&lt;/li&gt;_x000a_&lt;li&gt;FN_WASSER_AAÂ ( type: esriFieldTypeInteger , alias: Wasserflächen )&lt;/li&gt;_x000a_&lt;li&gt;FN_SONSTIGE_AAÂ ( type: esriFieldTypeInteger , alias: Sonstige Flächen )&lt;/li&gt;_x000a_&lt;li&gt;FN_BEBAUT_APÂ ( type: esriFieldTypeDouble , alias: Bebaute Flächen (%) )&lt;/li&gt;_x000a_&lt;li&gt;FN_VERKEHR_APÂ ( type: esriFieldTypeDouble , alias: Verkehrsflächen (%) )&lt;/li&gt;_x000a_&lt;li&gt;FN_PARK_APÂ ( type: esriFieldTypeDouble , alias: Parks, Grünanlagen, Sportplätze (%) )&lt;/li&gt;_x000a_&lt;li&gt;FN_FRIEDHOF_APÂ ( type: esriFieldTypeDouble , alias: Friedhöfe (%) )&lt;/li&gt;_x000a_&lt;li&gt;FN_LANDWIRT_APÂ ( type: esriFieldTypeDouble , alias: Landwirtschaftlich und gärtn. genutzte Flächen (%) )&lt;/li&gt;_x000a_&lt;li&gt;FN_WALD_APÂ ( type: esriFieldTypeDouble , alias: Waldflächen (%) )&lt;/li&gt;_x000a_&lt;li&gt;FN_WASSER_APÂ ( type: esriFieldTypeDouble , alias: Wasserflächen (%) )&lt;/li&gt;_x000a_&lt;li&gt;FN_SONSTIGE_APÂ ( type: esriFieldTypeDouble , alias: Sonstige Flächen (%) )&lt;/li&gt;_x000a_&lt;/ul&gt;_x000a_&lt;p&gt;&lt;strong&gt;Feld-Appendix: _AA = aktuell absolut _AP = aktuell Prozentual / Quote _HA = historisch absolut _HP = historisch Prozentual / Quote&lt;/strong&gt;&lt;/p&gt;_x000a_"/>
    <s v="https://offenedaten-koeln.de/dataset/flaechennutzung-koeln-anzahl"/>
    <s v="8774c81d-17dd-4d49-b4fa-fe4e3f358146"/>
    <s v="http://dcat-ap.de/def/licenses/cc-by"/>
    <s v="Stadt Köln"/>
    <m/>
  </r>
  <r>
    <x v="1"/>
    <x v="193"/>
    <x v="36"/>
    <s v="Flächennutzungen"/>
    <x v="3"/>
    <s v="512.02"/>
    <s v="512.02"/>
    <n v="51108"/>
    <s v="Regierung und öffentlicher Sektor"/>
    <s v="Stadt Köln: Flächennutzungsplan"/>
    <s v="&lt;p&gt;Der Flächennutzungsplan (FNP) umfasst das gesamte Stadtgebiet und stellt auf der Ebene der vorbereitenden Bauleitplanung dessen vorhandene und geplante Nutzung dar. Die Aussagen dieses Plans beziehen sich auf die beabsichtigte städtebauliche Entwicklung für einen längeren Zeitraum (i.d.R. zwischen 10 und 15 Jahre). Der Flächennutzungsplan entwickelt keine unmittelbaren Rechtswirkungen gegenüber den Bürgern, insbesondere schafft er kein Baurecht. Er ist verwaltungsinterne Vorgabe für nachfolgende Bebauungspläne sowie für Planungen anderer Planungsträger und Fachbehörden. Darüber hinaus ist er behördenverbindliche Vorgabe zur Steuerung des Baugeschehens im Außenbereich. Zum Flächennutzungsplan und seinen Änderungen gehören Anlagepläne und Erläuterungstexte, in dem die Plandarstellungen ausführlich dargestellt werden Die Aktualisierung des FNP erfolgt auf Ratsbeschluss. Die hier vorliegenden Daten werden entsprechend fortgeführt. Geodaten des Flächennutzungsplans liegen im shape Format und als Feature Class in einem File-Geodatabase von der Firma ESRI vor.&lt;/p&gt;_x000a__x000a_&lt;p&gt;Â &lt;/p&gt;_x000a__x000a_&lt;p&gt;&lt;strong&gt;Informationen&lt;/strong&gt;&lt;/p&gt;_x000a__x000a_&lt;p&gt;Â &lt;/p&gt;_x000a__x000a_&lt;p&gt;&lt;a href=&quot;http://www.gesetze-im-internet.de/planzv_90/BJNR000580991.html&quot; title=&quot;PlanZV&quot;&gt;PlanZV&lt;/a&gt; - Verordnung über die Ausarbeitung der Bauleitpläne und die Darstellung des Planinhalts&lt;/p&gt;_x000a__x000a_&lt;p&gt;Â &lt;/p&gt;_x000a__x000a_&lt;p&gt;&lt;a href=&quot;http://de.wikipedia.org/wiki/Planzeichenverordnung_1990&quot; title=&quot;Planzeichenverordnung 1990&quot;&gt;Planzeichenverordnung 1990&lt;/a&gt; - Wikipedia&lt;/p&gt;_x000a__x000a_&lt;p&gt;&lt;strong&gt;Anmerkung:&lt;/strong&gt;&lt;/p&gt;_x000a__x000a_&lt;p&gt;Umgrenzt die T-Linie eine Landwirtschaftsfläche (Farbe Gelb), so bedeutet dies, die Fläche (wenn sich den die Gelegenheit ergibt) mit Kleinmaßnahmen des Naturschutzes und der Landschaftspflege auszustatten. Umfasst sie eine Grünfläche, so sollen hier vorrangig Maßnahmen zum Ausgleich und Ersatz von Eingriffen in Natur und Landschaft umgesetzt werden.&lt;/p&gt;_x000a__x000a_&lt;p&gt;Â &lt;/p&gt;_x000a__x000a_&lt;p&gt;Fehler werden sukzessive im Datenbestand behoben und in folgenden Aktualisierungsstufen des Flächennutzungsplans berücksichtigt.&lt;/p&gt;_x000a__x000a_&lt;p&gt;Â &lt;/p&gt;_x000a__x000a_&lt;p&gt;&lt;strong&gt;Eine Visualisierung inklusive Suche finden Sie hier:Â http://www.stadt-koeln.de/leben-in-koeln/planen-bauen/suche-im-flaechennutzungsplan&lt;/strong&gt;&lt;/p&gt;_x000a_"/>
    <s v="https://offenedaten-koeln.de/dataset/fl%C3%A4chennutzungsplan"/>
    <s v="e4ec291f-10b4-47fc-a147-6cbf268f9a38"/>
    <s v="http://dcat-ap.de/def/licenses/cc-by"/>
    <s v="Stadt Köln"/>
    <m/>
  </r>
  <r>
    <x v="1"/>
    <x v="193"/>
    <x v="36"/>
    <s v="Flächennutzungen"/>
    <x v="1"/>
    <s v="512.02"/>
    <s v="512.02"/>
    <n v="51108"/>
    <s v="Regierung und öffentlicher Sektor"/>
    <s v="Stadt Köln: Flaechennutzungsplan Web"/>
    <s v="&lt;p&gt;Daten zum Flächennutzungsplan der Stadt Köln. Eine Visualissierung der kombinierten DatenströmeÂ ist hier zu finden:&lt;/p&gt;_x000a_&lt;p&gt;&lt;a href=&quot;http://www.stadt-koeln.de/leben-in-koeln/planen-bauen/suche-im-flaechennutzungsplan&quot;&gt;http://www.stadt-koeln.de/leben-in-koeln/planen-bauen/suche-im-flaechenn...&lt;/a&gt;&lt;/p&gt;_x000a_&lt;p&gt;Â &lt;/p&gt;_x000a_"/>
    <s v="https://offenedaten-koeln.de/dataset/flaechennutzungsplan-web"/>
    <s v="5fe1fb07-66f9-454a-9794-384cc0c94f41"/>
    <s v="http://dcat-ap.de/def/licenses/cc-by"/>
    <s v="Stadt Köln"/>
    <m/>
  </r>
  <r>
    <x v="3"/>
    <x v="194"/>
    <x v="36"/>
    <s v="Hausnummern"/>
    <x v="4"/>
    <s v="512.02"/>
    <s v="512.02"/>
    <n v="51108"/>
    <s v="Regierung und öffentlicher Sektor"/>
    <s v="Stadt Bonn: Hausnummernliste"/>
    <s v="Veränderungslisten der Hausnummern im Stadtgebiet mit Angabe der Gemarkung, Gebäudeart, Rechtskraft."/>
    <s v="https://opendata.bonn.de/dataset/hausnummernliste"/>
    <s v="f1a22d18-d381-420b-9e25-e9f2b03f3d37"/>
    <s v="http://dcat-ap.de/def/licenses/cc-zero"/>
    <s v="Stadt Bonn"/>
    <m/>
  </r>
  <r>
    <x v="1"/>
    <x v="194"/>
    <x v="36"/>
    <s v="Hausnummern"/>
    <x v="2"/>
    <s v="512.02"/>
    <s v="512.02"/>
    <n v="51108"/>
    <s v="Regierung und öffentlicher Sektor"/>
    <s v="Stadt Köln: Hausnummern Koeln OSM"/>
    <s v="&lt;p&gt;Der Dienst fügt dem bereinigten OpenStreetMap-Stadtplan Hausnummern als eigenem Layer hinzu.Â &lt;/p&gt;_x000a_&lt;p&gt;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quot;Sammelhausnummern&quot; (z. B. Venloer Str. 227-231) wird jede Hausnummer einzeln erfaßt. Gebäude, die offiziell keine Hausnummer haben, werden unter der Hausnummer â€˜0â€™ geführt. Adressen liegen immer innerhalb eines Blockseitenabschnittes.&lt;/p&gt;_x000a_"/>
    <s v="https://offenedaten-koeln.de/dataset/hausnummern-koeln-osm"/>
    <s v="0ccefc6e-9ee1-43fb-8489-083d02c199bc"/>
    <s v="http://dcat-ap.de/def/licenses/cc-by"/>
    <s v="Stadt Köln"/>
    <m/>
  </r>
  <r>
    <x v="1"/>
    <x v="195"/>
    <x v="36"/>
    <s v="Liegenschaftskataster"/>
    <x v="4"/>
    <s v="512.02"/>
    <s v="512.02"/>
    <n v="51108"/>
    <s v="Regierung und öffentlicher Sektor"/>
    <s v="Stadt Köln: Amtliches Liegenschaftskataster Koeln"/>
    <s v="&lt;p&gt;ALKIS (Amtliches Liegenschaftskataster-Informationssystem) Daten ohne Eigentümer nach Stadtbezirken aufgeteilt. Der ALKIS Bestandsdatenauszug ohne Eigentümer aus dem Liegenschaftskataster enthält für Flurstücke und Gebäude Geobasisdaten in beschreibender und darstellender Form. Für alle Flurstücke weist das Liegenschaftskataster deren Form, Lage, Nutzung, Größe, Bebauung und charakteristische Topographie nach.&lt;/p&gt;_x000a_&lt;p&gt;Die Daten werden im NAS-Format (Koordinatensystem EPSG 25832) angeboten. In den Datensätzen können sich bis zu 53 verschiedene Layer befinden. Die Daten liegen je Stadtbezirk als gezippte Datei vor und werden in regelmäßigen Abständen aktualisiert.&lt;/p&gt;_x000a_&lt;p&gt;Durch die Daten des Liegenschaftskatasters ergeben sich vielfältige Nutzungsmöglichkeiten sowohl im privaten als auch im öffentlichen Sektor. Anwendungen liegen überall dort, wo rechtlich verbindliche, aktuelle und genaue Geobasisdaten benötigt werden, z.B.: Rechtspflege, Verwaltung, Wirtschaft, Land- und Forstwirtschaft, Energiebewirtschaftung, Umweltschutz, Wohnungswesen, Landnutzungsplanung, Straßenbewirtschaftung, Straßenplanung, Stadtplanung, Statistik, Demographie, Kommunikation, Erholung, Transportwesen etc.&lt;/p&gt;_x000a_&lt;p&gt;Zielgruppe dieser Schemavariante sind mit dem ALKIS-Schema fachlich nicht tief vertraute Nutzer, die GIS-Fragestellungen bearbeiten und dazu einerseits die vektorielle Darstellung von ALKIS-Daten und andererseits aufbereitete Sachdaten benötigen.&lt;/p&gt;_x000a_&lt;p&gt;&lt;strong&gt;Information&lt;/strong&gt;&lt;/p&gt;_x000a_&lt;p&gt;Die Ressource &lt;strong&gt;Aenderungsdatum&lt;/strong&gt; enthält Informationen zu der Aktualität (Stand/Datum des Exports) der einzelnen ALKIS Stadtbezirks Ausschnitte&lt;/p&gt;_x000a_"/>
    <s v="https://offenedaten-koeln.de/dataset/amtliches-liegenschaftskataster-koeln"/>
    <s v="0d60dee0-b1ad-4193-9a9f-6bd2b90f0528"/>
    <s v="http://dcat-ap.de/def/licenses/cc-by"/>
    <s v="Stadt Köln"/>
    <m/>
  </r>
  <r>
    <x v="1"/>
    <x v="196"/>
    <x v="36"/>
    <s v="Orthofotos"/>
    <x v="4"/>
    <s v="512.02"/>
    <s v="512.02"/>
    <n v="51108"/>
    <s v="Regierung und öffentlicher Sektor"/>
    <s v="Stadt Köln: Digitale Orthophotos Einzelkacheln Koeln"/>
    <s v="&lt;p&gt;Quelle : Informationen zu den Geodatendiensten GeoBasis NRWÂ &lt;a href=&quot;http://www.wms.nrw.de/rssfeeds/content/geobasis/html/116.html&quot;&gt;http://www.wms.nrw.de/rssfeeds/content/geobasis/html/116.html&lt;/a&gt;&lt;/p&gt;_x000a_&lt;p&gt;InhaltÂ &lt;/p&gt;_x000a_&lt;p&gt;Orthophotos sind hochauflösende, verzerrungsfreie, maßstabsgetreue Abbildungen der Erdoberfläche. Sie werden durch photogrammetrische Verfahren in Kenntnis der Orientierungsparameter und unter Hinzunahme eines Digitalen Geländemodells aus Luftbildern hergestellt, die als Senkrechtaufnahmen vorliegen. Digitale Orthophotos sind georeferenziert, liegen flächendeckend vor und werden in einem 3-jährigen Zyklus erneuert. Sie werden nach dem Produktstandard des Landes, der auf den Festlegungen eines AdV-Standards (AdV Arbeitsgemeinschaft der Vermessungsverwaltungen der Länder) beruht, hergestellt und weisen eine Bodenauflösung von 10cm/Pixel auf. Es handelt sich um 4-Kanal Multispektralbilder mit der Kanalbelegung RGBI (Rot-Grün-Blau-Nahes Infrarot).Â &lt;/p&gt;_x000a_&lt;p&gt;NutzungsbedingungenÂ &lt;/p&gt;_x000a_&lt;p&gt;Die Geobasisdaten des amtlichen Vermessungswesens werden als öffentliche Aufgabe gem. VermKatG NRW und gebührenfrei nach Open Data-Prinzipien über online-Verfahren bereitgestellt. Nutzungsbedingungen: siehe &lt;a href=&quot;https://www.bezreg-koeln.nrw.de/brk_internet/geobasis/lizenzbedingungen_geobasis_nrw.pdf&quot; target=&quot;_blank&quot;&gt;http://www.bezreg-koeln.nrw.de/brk_internet/geobasis/lizenzbedingungen_geobasis_nrw.pdfÂ &lt;/a&gt;&lt;/p&gt;_x000a_"/>
    <s v="https://offenedaten-koeln.de/dataset/digitale-orthophotos-einzelkacheln-koeln"/>
    <s v="acfb704e-cf3f-49e6-92cb-e06d169e9ae0"/>
    <s v="http://dcat-ap.de/def/licenses/cc-by"/>
    <s v="Stadt Köln"/>
    <m/>
  </r>
  <r>
    <x v="3"/>
    <x v="197"/>
    <x v="36"/>
    <s v="Ortsteile"/>
    <x v="2"/>
    <s v="512.02"/>
    <s v="512.02"/>
    <n v="51108"/>
    <s v="Regierung und öffentlicher Sektor"/>
    <s v="Stadt Bonn: Flächen der Ortsteile"/>
    <s v="Der Datensatz liefert Polygone der Bonner Ortsteile, mit deren Namen und zugehöriger städtischer Kennziffer, sowie den Namen und die Kennziffer des zugehörigen Stadtbezirks."/>
    <s v="https://opendata.bonn.de/dataset/fl%C3%A4chen-der-ortsteile"/>
    <s v="96407311-5965-4216-af69-64deec0a3f2c"/>
    <s v="http://dcat-ap.de/def/licenses/cc-zero"/>
    <s v="Stadt Bonn"/>
    <m/>
  </r>
  <r>
    <x v="1"/>
    <x v="198"/>
    <x v="36"/>
    <s v="Postleitzahlengebiete"/>
    <x v="4"/>
    <s v="512.02"/>
    <s v="512.02"/>
    <n v="51108"/>
    <s v="Regierung und öffentlicher Sektor"/>
    <s v="Stadt Köln: Postleitzahlgebiete Koeln"/>
    <s v="&lt;p&gt;Die Postleitzahlgebiete in Köln decken das Gebiet der Stadt flächendeckend ab. Die Einführung der neuen Postleitzahlen 1993 erforderte eine separate und nur für diesen Zweck zu verwendende Einteilung des Stadtgebietes. Da die Deutsche Post AG diese Struktur in keinem Kartenwerk vorhielt, mußte die Einteilung des Stadtgebietes über die Angaben des Postleitzahlenbuches vorgenommen werden.&lt;/p&gt;_x000a_"/>
    <s v="https://offenedaten-koeln.de/dataset/postleitzahlgebiete-koeln"/>
    <s v="fc289568-bb13-4ee0-abcc-988bcaee3135"/>
    <s v="http://dcat-ap.de/def/licenses/cc-by"/>
    <s v="Stadt Köln"/>
    <m/>
  </r>
  <r>
    <x v="2"/>
    <x v="199"/>
    <x v="36"/>
    <s v="Sozialräume"/>
    <x v="1"/>
    <s v="512.02"/>
    <s v="512.02"/>
    <n v="51108"/>
    <s v="Regierung und öffentlicher Sektor"/>
    <s v="Geographie und Umwelt der Sozialräume von Düsseldorf"/>
    <s v="&lt;p&gt;Der Datensatz enthält Daten über die Geographie und Umwelt der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Vermessungs- und Katasteramt, Stadtplanungsamt, Umweltamt&lt;/p&gt;_x000a_"/>
    <s v="https://opendata.duesseldorf.de/dataset/geographie-und-umwelt-der-sozialr%C3%A4ume-von-d%C3%BCsseldorf"/>
    <s v="b771049c-d5a3-4032-ae71-f9c6092d7e27"/>
    <s v="http://dcat-ap.de/def/licenses/dl-by-de/2.0"/>
    <s v="Landeshauptstadt Düsseldorf"/>
    <s v="soci"/>
  </r>
  <r>
    <x v="2"/>
    <x v="199"/>
    <x v="36"/>
    <s v="Sozialräume"/>
    <x v="2"/>
    <s v="512.02"/>
    <s v="512.02"/>
    <s v="51108"/>
    <s v="Regierung und öffentlicher Sektor"/>
    <s v="Sozialraumgrenzen Düsseldorf"/>
    <s v="&lt;p&gt;Der Datensatz enthält die Grenzen der Sozialräume der Landeshauptstadt Düsseldorf.&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
    <s v="https://opendata.duesseldorf.de/dataset/sozialraumgrenzen-d%C3%BCsseldorf"/>
    <s v="9562ad1c-f5e5-4d90-8af6-f60d3e41201d"/>
    <s v="http://dcat-ap.de/def/licenses/dl-by-de/2.0"/>
    <s v="Landeshauptstadt Düsseldorf"/>
    <s v="soci"/>
  </r>
  <r>
    <x v="2"/>
    <x v="192"/>
    <x v="36"/>
    <s v="Stadtgebiet"/>
    <x v="4"/>
    <s v="512.02"/>
    <s v="512.02"/>
    <n v="51108"/>
    <s v="Regierung und öffentlicher Sektor"/>
    <s v="Stadtbezirksgrenzen Düsseldorf"/>
    <s v="&lt;p&gt;Der Datensatz enthält die Stadtbezirksgrenzen von Düsseldorf.&lt;/p&gt;_x000a_"/>
    <s v="https://opendata.duesseldorf.de/dataset/stadtbezirksgrenzen-d%C3%BCsseldorf"/>
    <s v="291da55b-0402-4619-96c4-274974add164"/>
    <s v="http://dcat-ap.de/def/licenses/dl-by-de/2.0"/>
    <s v="Landeshauptstadt Düsseldorf"/>
    <m/>
  </r>
  <r>
    <x v="1"/>
    <x v="192"/>
    <x v="36"/>
    <s v="Stadtgebiet"/>
    <x v="4"/>
    <s v="512.02"/>
    <s v="512.02"/>
    <n v="51108"/>
    <s v="Regierung und öffentlicher Sektor"/>
    <s v="Stadt Köln: Stadtbezirke"/>
    <s v="&lt;p&gt;Kommunale Gebietsgliederung: Shape-Dateien der Stadtstruktur (hier: Stadtbezirke) in ETRS 1989 / UTM Zone 32N. Neu in Version 1.1: Das 7z-Archiv wurde gegen eine zip-Archiv ausgetauscht&lt;/p&gt;_x000a_"/>
    <s v="https://offenedaten-koeln.de/dataset/stadtbezirke"/>
    <s v="1c017786-de2a-4b22-b25f-18cd800a2559"/>
    <s v="http://dcat-ap.de/def/licenses/cc-by"/>
    <s v="Stadt Köln"/>
    <m/>
  </r>
  <r>
    <x v="1"/>
    <x v="192"/>
    <x v="36"/>
    <s v="Stadtgebiet"/>
    <x v="4"/>
    <s v="512.02"/>
    <s v="512.02"/>
    <n v="51108"/>
    <s v="Regierung und öffentlicher Sektor"/>
    <s v="Stadt Köln: Stadtbezirke Köln"/>
    <s v="&lt;p&gt;Auflistung der Kölner Stadtbezirke&lt;/p&gt;_x000a_"/>
    <s v="https://offenedaten-koeln.de/dataset/stadtbezirke-k%C3%B6ln"/>
    <s v="bb680968-e933-40a9-a5cc-23961e46ff99"/>
    <s v="http://dcat-ap.de/def/licenses/cc-by"/>
    <s v="Stadt Köln"/>
    <m/>
  </r>
  <r>
    <x v="3"/>
    <x v="192"/>
    <x v="36"/>
    <s v="Stadtgebiet"/>
    <x v="2"/>
    <s v="512.02"/>
    <s v="512.02"/>
    <n v="51108"/>
    <s v="Regierung und öffentlicher Sektor"/>
    <s v="Stadt Bonn: Flächen der Stadtbezirke"/>
    <s v="Der Datensatz liefert Polygone der Bonner Stadtbezirke, mit deren Namen und zugehöriger städtischer Kennziffer."/>
    <s v="https://opendata.bonn.de/dataset/fl%C3%A4chen-der-stadtbezirke"/>
    <s v="02a6b574-edde-4030-b675-3d9867d54e57"/>
    <s v="http://dcat-ap.de/def/licenses/cc-zero"/>
    <s v="Stadt Bonn"/>
    <m/>
  </r>
  <r>
    <x v="2"/>
    <x v="192"/>
    <x v="36"/>
    <s v="Stadtgebiet"/>
    <x v="4"/>
    <s v="512.02"/>
    <s v="512.02"/>
    <n v="51108"/>
    <s v="Regierung und öffentlicher Sektor"/>
    <s v="Stadtgrenze Düsseldorf"/>
    <s v="&lt;p&gt;Der Datensatz enthält die Stadtgrenze von Düsseldorf.&lt;/p&gt;_x000a_"/>
    <s v="https://opendata.duesseldorf.de/dataset/stadtgrenze-d%C3%BCsseldorf"/>
    <s v="c21dfd3b-82ee-492f-af15-b458ea7679b5"/>
    <s v="http://dcat-ap.de/def/licenses/dl-by-de/2.0"/>
    <s v="Landeshauptstadt Düsseldorf"/>
    <m/>
  </r>
  <r>
    <x v="1"/>
    <x v="192"/>
    <x v="36"/>
    <s v="Stadtgebiet"/>
    <x v="4"/>
    <s v="512.02"/>
    <s v="512.02"/>
    <n v="51108"/>
    <s v="Regierung und öffentlicher Sektor"/>
    <s v="Stadt Köln: Stadtgebiet Koeln"/>
    <s v="&lt;p&gt;Die Gliederung des Stadtgebietes in die 9 Stadtbezirke ergibt sich aus der Hauptsatzung der Stadt in der Fassung vom 17.10.1996. Die Stadtbezirke stellen die oberste räumliche Verwaltungseinheit der Stadt dar.Â &lt;/p&gt;_x000a_"/>
    <s v="https://offenedaten-koeln.de/dataset/stadtgebiet-koeln"/>
    <s v="41b34556-eaf2-4d7c-808b-a6e3543a9a44"/>
    <s v="http://dcat-ap.de/def/licenses/cc-by"/>
    <s v="Stadt Köln"/>
    <m/>
  </r>
  <r>
    <x v="2"/>
    <x v="192"/>
    <x v="36"/>
    <s v="Stadtgebiet"/>
    <x v="4"/>
    <s v="512.02"/>
    <s v="512.02"/>
    <n v="51108"/>
    <s v="Regierung und öffentlicher Sektor"/>
    <s v="Stadtteile Düsseldorf"/>
    <s v="&lt;p&gt;Der Datensatz enthält die Stadtteile von Düsseldorf.&lt;/p&gt;&lt;p&gt;Die Datei &quot;Stadtteile Düsseldorf 2017&quot; enthält folgende Spalteninformationen:&lt;/p&gt;&lt;ul&gt;&lt;li&gt;Stadtteil: Name des Stadtteils&lt;/li&gt;&lt;li&gt;Stadtteilnummer: Nummer des Stadtteils&lt;/li&gt;&lt;li&gt;Stadtbezirksnummer: Nummer des Stadtbezirks&lt;/li&gt;&lt;/ul&gt;"/>
    <s v="https://opendata.duesseldorf.de/dataset/stadtteile-d%C3%BCsseldorf"/>
    <s v="6f54adb0-aa46-4d21-8ea1-9e48d6280452"/>
    <s v="http://dcat-ap.de/def/licenses/dl-by-de/2.0"/>
    <s v="Landeshauptstadt Düsseldorf"/>
    <m/>
  </r>
  <r>
    <x v="2"/>
    <x v="192"/>
    <x v="36"/>
    <s v="Stadtgebiet"/>
    <x v="4"/>
    <s v="512.02"/>
    <s v="512.02"/>
    <n v="51108"/>
    <s v="Regierung und öffentlicher Sektor"/>
    <s v="Stadtteilgrenzen Düsseldorf"/>
    <s v="&lt;p&gt;Der Datensatz enthält die Stadtteilgrenzen von Düsseldorf.&lt;/p&gt;_x000a_"/>
    <s v="https://opendata.duesseldorf.de/dataset/stadtteilgrenzen-d%C3%BCsseldorf"/>
    <s v="2b8bc35c-4d55-423b-ab5e-41ca5c7fdf95"/>
    <s v="http://dcat-ap.de/def/licenses/dl-by-de/2.0"/>
    <s v="Landeshauptstadt Düsseldorf"/>
    <m/>
  </r>
  <r>
    <x v="1"/>
    <x v="192"/>
    <x v="36"/>
    <s v="Stadtgebiet"/>
    <x v="4"/>
    <s v="512.02"/>
    <s v="512.02"/>
    <n v="51108"/>
    <s v="Regierung und öffentlicher Sektor"/>
    <s v="Stadt Köln: Stadtteile"/>
    <s v="&lt;p&gt;Kommunale Gebietsgliederung: Shape-Dateien der Stadtstruktur (hier: Stadtteile) in ETRS 1989 / UTM Zone 32N.&lt;/p&gt;_x000a_"/>
    <s v="https://offenedaten-koeln.de/dataset/stadtteile"/>
    <s v="59a8a033-5ac8-4240-ab06-608a7f542472"/>
    <s v="http://dcat-ap.de/def/licenses/cc-by"/>
    <s v="Stadt Köln"/>
    <m/>
  </r>
  <r>
    <x v="1"/>
    <x v="192"/>
    <x v="36"/>
    <s v="Stadtgebiet"/>
    <x v="4"/>
    <s v="512.02"/>
    <s v="512.02"/>
    <n v="51108"/>
    <s v="Regierung und öffentlicher Sektor"/>
    <s v="Stadt Köln: Stadtteile Koeln"/>
    <s v="&lt;p&gt;Auflistung der Stadtteile in Köln (Stadtteilbezeichnung und Stadtteilnummer)&lt;/p&gt;_x000a_"/>
    <s v="https://offenedaten-koeln.de/dataset/stadtteile-koeln"/>
    <s v="be3ae326-618d-4988-bde1-a84404d2da81"/>
    <s v="http://dcat-ap.de/def/licenses/cc-by"/>
    <s v="Stadt Köln"/>
    <m/>
  </r>
  <r>
    <x v="1"/>
    <x v="192"/>
    <x v="36"/>
    <s v="Stadtgebiet"/>
    <x v="4"/>
    <s v="512.02"/>
    <s v="512.02"/>
    <n v="51108"/>
    <s v="Regierung und öffentlicher Sektor"/>
    <s v="Stadt Köln: Stadtviertel"/>
    <s v="&lt;p&gt;Shape-Dateien in ETRS 1989 / UTM Zone 32N bzw. KMZ Stadtviertel sind Gebiete, die nach sozio-demographischer, baulicher oder nutzungsspezifischer Struktur geschlossene Räume bilden. Sie fassen Blockabschnitte zusammen und liegen immer vollständig innerhalb von Stadtteilen, bilden diese aber nicht immer flächendeckend ab. Insbesondere Frei- und Grünflächen gehören in der Regel keinem Stadtviertel an. Typische Stadtviertel sind Kirchspiele, Dorfkerne, Wohnsiedlungen, Gewerbeparks und Industriegebiete. Die Stadtviertelgliederung ist keine statische Gebietsabgrenzung, sondern unterliegt einem dynamischen Prozeß durch Neubau, Gewerbeansiedlungen sowie durch Umschichtungen in der sozio-demographischen, baulichen oder nutzungsspezifischen Struktur. In Köln kommt dem Viertel (Veedel) auch umgangssprachlich besondere Bedeutung zu. Der vielfach beschworene Viertelsgeist in Kölner Wohngebieten ist daher auch immer wieder Gegenstand soziologischer und sozialgeographischer Untersuchungen. Gegenüber der Stadtteileinteilung setzt sich die Stadtvierteldifferenzierung als Basis kleinräumiger, ganzstädtischer Analysen immer mehr durch. Bei der Stadtviertelbenamung erhalten alle Industriegebiete das Kürzel GI und alle Gewerbegebiete das Kürzel GE vorangestellt&lt;/p&gt;_x000a_"/>
    <s v="https://offenedaten-koeln.de/dataset/stadtviertel"/>
    <s v="d243f452-3539-4f40-b169-6b15c572e71a"/>
    <s v="http://dcat-ap.de/def/licenses/cc-by"/>
    <s v="Stadt Köln"/>
    <m/>
  </r>
  <r>
    <x v="2"/>
    <x v="192"/>
    <x v="36"/>
    <s v="Stadtgebiet"/>
    <x v="4"/>
    <s v="512.02"/>
    <s v="512.02"/>
    <n v="51108"/>
    <s v="Regierung und öffentlicher Sektor"/>
    <s v="Wohnquartiergrenzen Düsseldorf"/>
    <s v="&lt;p&gt;Der Datensatz enthält die Wohnquartiergrenzen von Düsseldorf.&lt;/p&gt;_x000a_"/>
    <s v="https://opendata.duesseldorf.de/dataset/wohnquartiergrenzen-d%C3%BCsseldorf"/>
    <s v="4f18e1b6-14b0-4ead-95da-0770cc3e1ded"/>
    <s v="http://dcat-ap.de/def/licenses/dl-by-de/2.0"/>
    <s v="Landeshauptstadt Düsseldorf"/>
    <m/>
  </r>
  <r>
    <x v="2"/>
    <x v="192"/>
    <x v="36"/>
    <s v="Stadtgebiet"/>
    <x v="4"/>
    <s v="512.02"/>
    <s v="512.02"/>
    <n v="51108"/>
    <s v="Regierung und öffentlicher Sektor"/>
    <s v="Zuordnung der Stadtteile zu den Stadtbezirken von Düsseldorf"/>
    <s v="&lt;p&gt;Der Datensatz enthält die Zuordnung der Stadtteile zu den Stadtbezirken von Düsseldorf mit weiteren Informationen zu den Bezirken und Stadtteilen.&lt;/p&gt;_x000a_"/>
    <s v="https://opendata.duesseldorf.de/dataset/zuordnung-der-stadtteile-zu-den-stadtbezirken-von-d%C3%BCsseldorf"/>
    <s v="32b13e4e-633c-49c1-ab86-dbe7788095a6"/>
    <s v="http://dcat-ap.de/def/licenses/dl-by-de/2.0"/>
    <s v="Landeshauptstadt Düsseldorf"/>
    <m/>
  </r>
  <r>
    <x v="1"/>
    <x v="200"/>
    <x v="37"/>
    <s v="Defibrillatoren"/>
    <x v="2"/>
    <s v="122.03"/>
    <s v="122.03"/>
    <s v="4120108"/>
    <s v="Gesundheit"/>
    <s v="Stadt Köln: Defibrillatoren Stadt Köln"/>
    <s v="&lt;p&gt;Standortübersicht der Defibrillatoren in größeren Verwaltungsgebäuden der Stadt Köln inklusive Öffnungszeiten der jeweiligen Gebäude&lt;/p&gt;_x000a_"/>
    <s v="https://offenedaten-koeln.de/dataset/defibrillatoren-stadt-k%C3%B6ln"/>
    <s v="41daadf7-7a49-48bc-b162-6a21af3239b8"/>
    <s v="http://dcat-ap.de/def/licenses/cc-by"/>
    <s v="Stadt Köln"/>
    <s v="soci"/>
  </r>
  <r>
    <x v="2"/>
    <x v="200"/>
    <x v="37"/>
    <s v="Defibrillatoren"/>
    <x v="2"/>
    <s v="122.03"/>
    <s v="122.03"/>
    <s v="4120108"/>
    <s v="Gesundheit"/>
    <s v="Standorte der automatisierten externen Defibrillatoren in Düsseldorf"/>
    <s v="&lt;p&gt;Der Datensatz enthält die Standorte der automatisierten externen Defibrillatoren in Gebäuden der Stadtverwaltung Düsseldorf.&lt;/p&gt;_x000a__x000a_&lt;p&gt;Â &lt;/p&gt;_x000a_"/>
    <s v="https://opendata.duesseldorf.de/dataset/standorte-der-automatisierten-externen-defibrillatoren-d%C3%BCsseldorf"/>
    <s v="e70cff74-6928-49e8-a476-d5b53de20513"/>
    <s v="http://dcat-ap.de/def/licenses/dl-by-de/2.0"/>
    <s v="Landeshauptstadt Düsseldorf"/>
    <s v="heal"/>
  </r>
  <r>
    <x v="0"/>
    <x v="200"/>
    <x v="37"/>
    <s v="Defibrillatoren"/>
    <x v="2"/>
    <s v="122.03"/>
    <s v="122.03"/>
    <s v="4120108"/>
    <s v="Gesundheit"/>
    <s v="Stadt Moers: Standorte der Defibrillatoren"/>
    <s v="Der Datensatz enthält die Geodaten (in WGS 84 ) zu den Standorten von Defibrillatoren in Moers."/>
    <s v="http://www.offenedaten.moers.de"/>
    <s v="e70cff74-6928-49e8-a476-d5b53de20513"/>
    <s v="http://dcat-ap.de/def/licenses/dl-by-de/2.0"/>
    <s v="Stadt Moers"/>
    <s v="heal"/>
  </r>
  <r>
    <x v="0"/>
    <x v="200"/>
    <x v="37"/>
    <s v="Defibrillatoren"/>
    <x v="2"/>
    <s v="122.03"/>
    <s v="122.03"/>
    <s v="4120108"/>
    <s v="Gesundheit"/>
    <s v="Stadt Moers: Defibrillatoren in Moers"/>
    <s v="Der Datensatz enthält Informationen zu den Standorten der Defibrillatoren in Moers."/>
    <s v="http://www.offenedaten.moers.de"/>
    <s v="32259ea8-8af2-4257-af05-a87f792f2376"/>
    <s v="http://dcat-ap.de/def/licenses/dl-zero-de/2_0"/>
    <s v="Stadt Moers"/>
    <s v="heal"/>
  </r>
  <r>
    <x v="2"/>
    <x v="201"/>
    <x v="37"/>
    <s v="Einsätze"/>
    <x v="1"/>
    <s v="122.03"/>
    <s v="122.03"/>
    <s v="12700"/>
    <s v="Gesundheit"/>
    <s v="Einsatzzahlen der Rettungsdienste in Düsseldorf seit 2000"/>
    <s v="&lt;p&gt;Der Datensatz enthält die Einsatzzahlen der Rettungswageneinsätze, Notarzteinsätze und Krankentransporte in Düsseldorf seit 2000.&lt;/p&gt;&lt;p&gt;Die Datei &quot;Einsatzzahlen Rettungsdienst Düsseldorf von 2000 bis 2016&quot; enthält die Spalteninformationen:&lt;/p&gt;&lt;ul&gt;&lt;li&gt;Jahr: Erhebungsjahr&lt;/li&gt;&lt;li&gt;Rettungswageneinsätze: Gesamtzahl der Einsätze&lt;/li&gt;&lt;li&gt;Notarzteinsätze: Gesamtzahl der Einsätze&lt;/li&gt;&lt;li&gt;Krankentransporte: Gesamtzahl der Transporte&lt;/li&gt;&lt;/ul&gt;"/>
    <s v="https://opendata.duesseldorf.de/dataset/einsatzzahlen-der-rettungsdienste-d%C3%BCsseldorf-seit-2000"/>
    <s v="43bbdab4-f2af-45d0-9792-fc1f73c66e39"/>
    <s v="http://dcat-ap.de/def/licenses/dl-by-de/2.0"/>
    <s v="Landeshauptstadt Düsseldorf"/>
    <s v="just"/>
  </r>
  <r>
    <x v="1"/>
    <x v="202"/>
    <x v="37"/>
    <s v="Reanimationen"/>
    <x v="4"/>
    <s v="122.03"/>
    <s v="122.03"/>
    <s v="12700"/>
    <s v="Gesundheit"/>
    <s v="Stadt Köln: Reanimationsregister 2014"/>
    <s v="&lt;p align=&quot;LEFT&quot;&gt;&lt;font face=&quot;Helvetica&quot;&gt;Der Kölner Rettungsdienst nimmt am Deutschen &lt;/font&gt;&lt;font face=&quot;Helvetica&quot;&gt;Reanimationsregister teil. Zusätzlich &lt;/font&gt;&lt;font face=&quot;Helvetica&quot;&gt;beteiligten sich die Notärzte an der EuReCa &lt;/font&gt;&lt;font face=&quot;Helvetica&quot;&gt;ONE Studie des European Registry of Cardiac &lt;/font&gt;&lt;font face=&quot;Helvetica&quot;&gt;arrest.&lt;/font&gt;&lt;/p&gt;_x000a__x000a_&lt;p align=&quot;LEFT&quot;&gt;&lt;font face=&quot;Helvetica&quot;&gt;Um die Forschung im Bereich der Reanimation &lt;/font&gt;&lt;font face=&quot;Helvetica&quot;&gt;auf eine gemeinsame europäische Datenbasis &lt;/font&gt;&lt;font face=&quot;Helvetica&quot;&gt;zu stellen und dadurch auch langfristig &lt;/font&gt;&lt;font face=&quot;Helvetica&quot;&gt;das Überleben nach einem außerklinischen &lt;/font&gt;&lt;font face=&quot;Helvetica&quot;&gt;Herzkreislaufstillstand zu verbessern, &lt;/font&gt;&lt;font face=&quot;Helvetica&quot;&gt;starteten [â€¦] 27 europäische Nationen eine &lt;/font&gt;&lt;font face=&quot;Helvetica&quot;&gt;gemeinsame Studie, die EuReCaONE Studie.&lt;/font&gt;&lt;/p&gt;_x000a_"/>
    <s v="https://offenedaten-koeln.de/dataset/reanimationsregister-2014"/>
    <s v="49c5fece-d4da-4700-a4e3-535757ec1056"/>
    <s v="http://dcat-ap.de/def/licenses/cc-by"/>
    <s v="Feuerwehr Koeln"/>
    <s v="soci"/>
  </r>
  <r>
    <x v="3"/>
    <x v="203"/>
    <x v="37"/>
    <s v="Waldrettungspunkte"/>
    <x v="2"/>
    <s v="122.03"/>
    <s v="122.03"/>
    <s v="4120108"/>
    <s v="Gesundheit"/>
    <s v="Stadt Bonn: Standorte der Waldrettungspunkte"/>
    <s v="Die API enthält Waldstandorte für die Notfallalarmierung. Hilfe rufen im Notfall ist theoretisch ganz einfach - Notruf 112 wählen, schildern was passiert ist und den Standort durchgeben. Doch im Wald, wo es kaum Wegebezeichnungen gibt, kann diese elementare Information schwer bis gar nicht zu beschaffen sein. Für Helfer und Retter kann so im Ernstfall viel wertvolle Zeit verlorengehen. Verunglückte Reiter, Spaziergänger, Sportler oder Waldarbeiter müssen mitunter länger ausharren, bis Hilfe kommt._x000a__x000a_Hier setzt das Waldrettungspunkte-System &quot;Ihr Standort im Notfall&quot; an, welches die Feuerwehr Bonn in enger Zusammenarbeit mit dem Forstamt Rhein-Sieg-Erft des Landesbetriebs Wald und Holz nun im gesamten Wald auf Bonner Stadtgebiet umsetzt."/>
    <s v="https://opendata.bonn.de/dataset/standorte-der-waldrettungspunkte"/>
    <s v="882c40c9-732d-4850-8e39-f8e68bcf1d28"/>
    <s v="http://dcat-ap.de/def/licenses/cc-zero"/>
    <s v="Stadt Bonn"/>
    <s v="educ"/>
  </r>
  <r>
    <x v="3"/>
    <x v="204"/>
    <x v="38"/>
    <s v="Einrichtungen"/>
    <x v="4"/>
    <s v="000.04"/>
    <s v="212.01"/>
    <s v="21"/>
    <s v="Bildung, Kultur und Sport"/>
    <s v="Stadt Bonn: Offene Ganztagsgrund- und Förderschulen"/>
    <s v="Übersichtsliste der Einrichtungen im Bonner Stadgebiet."/>
    <s v="https://opendata.bonn.de/dataset/offene-ganztagsgrund-und-f%C3%B6rderschulen"/>
    <s v="614fce9a-ca95-49dd-a428-71a70fe0d1de"/>
    <s v="http://dcat-ap.de/def/licenses/cc-zero"/>
    <s v="Stadt Bonn"/>
    <s v="educ"/>
  </r>
  <r>
    <x v="0"/>
    <x v="204"/>
    <x v="38"/>
    <s v="Einrichtungen"/>
    <x v="2"/>
    <s v="000.04"/>
    <s v="212.01"/>
    <s v="21"/>
    <s v="Bildung, Kultur und Sport"/>
    <s v="Stadt Moers: Schulen (Punktdaten)"/>
    <s v="Der Datensatz enthält die Geodaten (WGS84 Auf städtischem Grundbesitz) zu den Schulen in Moers._x000a_[Weitere Infos zu den Schulen](https://www.moers.de/de/kultur/schulen-in-moers/)"/>
    <s v="http://www.offenedaten.moers.de"/>
    <s v="630ad487-2060-435c-80ec-3b3ef4c8cff0"/>
    <s v="http://dcat-ap.de/def/licenses/dl-zero-de/2_0"/>
    <s v="Stadt Moers"/>
    <s v="educ"/>
  </r>
  <r>
    <x v="3"/>
    <x v="204"/>
    <x v="38"/>
    <s v="Einrichtungen"/>
    <x v="4"/>
    <s v="000.04"/>
    <s v="212.01"/>
    <s v="21"/>
    <s v="Bildung, Kultur und Sport"/>
    <s v="Stadt Bonn: Liste der Schulen"/>
    <s v="Die Übersichtsliste enthält Angaben zum Schulnamen, Adresse, LDS-Nr. (Statistiknummer Land NRW), Trägerschaft, Stadtbezirk und Schulform. Zu diesem Themengebiet sind in diesem Portal zusätzlich auch Standortdaten im GeoJSON-Format abrufbar. Eine weitere Übersichtsliste zu Schulen in NRW ist auf dem Open Data Portal des Landes NRW abrufbar: &lt;a href=&quot;https://open.nrw/de/dataset/msw_001&quot; title=&quot;https://open.nrw/de/dataset/msw_001&quot;&gt;https://open.nrw/de/dataset/msw_001&lt;/a&gt;"/>
    <s v="https://opendata.bonn.de/dataset/liste-der-schulen"/>
    <s v="7b9b7550-e0c1-4b1a-828c-c779231f4827"/>
    <s v="http://dcat-ap.de/def/licenses/cc-zero"/>
    <s v="Stadt Bonn"/>
    <s v="educ"/>
  </r>
  <r>
    <x v="2"/>
    <x v="204"/>
    <x v="38"/>
    <s v="Einrichtungen"/>
    <x v="2"/>
    <s v="000.04"/>
    <s v="212.01"/>
    <s v="21"/>
    <s v="Bildung, Kultur und Sport"/>
    <s v="Standorte der Düsseldorfer Schulen"/>
    <s v="&lt;p&gt;Der Datensatz enthält die Standorte der Berufs- Weiterbildungskollegs, Schule für Kranke, Gesamtschulen, Grundschulen, Gymnasien, Förderschulen, Hauptschulen und Realschulen in Düsseldorf.&lt;/p&gt;_x000a_"/>
    <s v="https://opendata.duesseldorf.de/dataset/standorte-der-d%C3%BCsseldorfer-schulen"/>
    <s v="9a4ac5c1-4bab-47ee-89b5-d519e732392c"/>
    <s v="http://dcat-ap.de/def/licenses/dl-by-de/2.0"/>
    <s v="Landeshauptstadt Düsseldorf"/>
    <s v="educ"/>
  </r>
  <r>
    <x v="3"/>
    <x v="204"/>
    <x v="38"/>
    <s v="Einrichtungen"/>
    <x v="2"/>
    <s v="000.04"/>
    <s v="212.01"/>
    <s v="21"/>
    <s v="Bildung, Kultur und Sport"/>
    <s v="Stadt Bonn: Standorte Bonner Schulen"/>
    <s v="Die API liefert die Standorte der öffentlichen Schulen mit Schulformen und Schulnamen im Stadtgebiet Bonn."/>
    <s v="https://opendata.bonn.de/dataset/standorte-bonner-schulen"/>
    <s v="9acba32b-9a58-4112-9dd0-1048908d27ad"/>
    <s v="http://dcat-ap.de/def/licenses/cc-zero"/>
    <s v="Stadt Bonn"/>
    <s v="educ"/>
  </r>
  <r>
    <x v="0"/>
    <x v="204"/>
    <x v="38"/>
    <s v="Einrichtungen"/>
    <x v="4"/>
    <s v="000.04"/>
    <s v="212.01"/>
    <s v="21"/>
    <s v="Bildung, Kultur und Sport"/>
    <s v="Stadt Moers: Schulen und Bildungseinrichtungen in Moers"/>
    <s v="Der Datensatz enthält Informationen zu Schulen und Bildungseinrichtungen in Moers. Der Datensatz ist nach folgenden Kategorien gegliedert:_x000a__x000a_ALLE_x000a_Förderschulen_x000a_Gymnasien_x000a_Grundschulen_x000a_Hauptschulen_x000a_Realschulen_x000a_Gesamtschulen"/>
    <s v="http://www.offenedaten.moers.de"/>
    <s v="5d8f3160-638f-4b75-b7d3-72453adff8c3"/>
    <s v="http://dcat-ap.de/def/licenses/dl-zero-de/2_0"/>
    <s v="Stadt Moers"/>
    <s v="educ"/>
  </r>
  <r>
    <x v="1"/>
    <x v="205"/>
    <x v="38"/>
    <s v="Internetanbindung"/>
    <x v="1"/>
    <s v="000.04"/>
    <s v="212.01"/>
    <s v="21"/>
    <s v="Bildung, Kultur und Sport"/>
    <s v="Stadt Köln: Bandbreitenuebersicht Schulen Koeln"/>
    <s v="&lt;p&gt;Die Bandbreitenübersicht für Schulen soll einen Überblick über die Internetanbindung der öffentlichen Schulen der Stadt Köln ermöglichen.&lt;/p&gt;_x000a_&lt;p&gt;Die Bandbreitenübersicht ist ein Projekt im Rahmen des Erprobungsraums Rheinland, ein Beitrag zum Konzept Internetstadt Köln, sowie ein Bestandteil der Initiative &quot;Band der Bildung&quot;. Hierdurch soll die Internetanbindung der Schulen verbessert werden.&lt;/p&gt;_x000a_&lt;p&gt;Nähere Informationen und eine Visualisierung kann hier abgerufen werden:Â &lt;a href=&quot;http://www.stadt-koeln.de/leben-in-koeln/bildung-und-schule/bandbreitenuebersicht-fuer-schulen&quot;&gt;http://www.stadt-koeln.de/leben-in-koeln/bildung-und-schule/bandbreitenuebersicht-fuer-schulen&lt;/a&gt;Â &lt;/p&gt;_x000a_"/>
    <s v="https://offenedaten-koeln.de/dataset/bandbreitenuebersicht-schulen-koeln"/>
    <s v="28654896-9a01-4bdf-967f-e6c2fd2d8243"/>
    <s v="http://dcat-ap.de/def/licenses/cc-by"/>
    <s v="Stadt Köln"/>
    <s v="educ"/>
  </r>
  <r>
    <x v="1"/>
    <x v="206"/>
    <x v="38"/>
    <s v="Schulangebot"/>
    <x v="4"/>
    <s v="000.04"/>
    <s v="212.01"/>
    <s v="21"/>
    <s v="Bildung, Kultur und Sport"/>
    <s v="Stadt Köln: Bildung Und Ausbildung"/>
    <s v="&lt;p&gt;&lt;strong&gt;Strukturdaten zum Themenkomplex: 060 – Bildung und Ausbildung&lt;/strong&gt; Es kann in diesem Datensatz nach den folgenden Kriterien recherchiert werden:&lt;/p&gt;&lt;ul&gt;&lt;li&gt;010 – Allgemeinbildende Schulen insgesamt&lt;/li&gt;&lt;li&gt;020 – Schulform Grundschule&lt;/li&gt;&lt;li&gt;030 – Schulform Hauptschule&lt;/li&gt;&lt;li&gt;040 – Schulform Realschule&lt;/li&gt;&lt;li&gt;050 – Schulform Gymnasium&lt;/li&gt;&lt;li&gt;060 – Schulform Gesamtschule&lt;/li&gt;&lt;li&gt;070 – Schulform Förderschule&lt;/li&gt;&lt;li&gt;080 – Schulform Gemeinschaftsschule&lt;/li&gt;&lt;/ul&gt;"/>
    <s v="https://offenedaten-koeln.de/dataset/bildung-und-ausbildung"/>
    <s v="e9c38ff4-f5f6-4d18-bf40-b07464107185"/>
    <s v="http://dcat-ap.de/def/licenses/cc-by"/>
    <s v="Stadt Köln"/>
    <s v="educ"/>
  </r>
  <r>
    <x v="1"/>
    <x v="206"/>
    <x v="38"/>
    <s v="Schulangebot"/>
    <x v="2"/>
    <s v="000.04"/>
    <s v="212.01"/>
    <s v="21"/>
    <s v="Bildung, Kultur und Sport"/>
    <s v="Stadt Köln: Schulen in Köln"/>
    <s v="&lt;p&gt;Georeferenzierte Auflistung der Schulen in Köln. Eine kartenbasierte Darstellung kann hier eingesehen werden:Â &lt;a href=&quot;http://www.stadt-koeln.de/leben-in-koeln/bildung-und-schule/schulformen/suche-kolner-schulen&quot;&gt;http://www.stadt-koeln.de/leben-in-koeln/bildung-und-schule/schulformen/suche-kolner-schulen&lt;/a&gt;&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NAME (Type: esriFieldTypeString, Alias: Schulname, Length: 100 )&lt;/li&gt;&lt;li&gt;SCHULSTRASSE (Type: esriFieldTypeString, Alias: Schulstraße, Length: 100 )&lt;/li&gt;&lt;li&gt;SCHULNAME (Type: esriFieldTypeString, Alias: Schulname mit Kürzel, Length: 80 )&lt;/li&gt;&lt;li&gt;TRAEGER (Type: esriFieldTypeString, Alias: Träger, Length: 30 )&lt;/li&gt;&lt;li&gt;SHAPE (Type: esriFieldTypeGeometry, Alias: Shape)&lt;/li&gt;&lt;li&gt;XKOOR (Type: esriFieldTypeDouble, Alias: X-Koordinate)&lt;/li&gt;&lt;li&gt;YKOOR (Type: esriFieldTypeDouble, Alias: Y-Koordinat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schulen-k%C3%B6ln"/>
    <s v="f4fe9c34-a53e-4ab8-a6fa-04553897d81e"/>
    <s v="http://dcat-ap.de/def/licenses/cc-by"/>
    <s v="Stadt Köln"/>
    <s v="educ"/>
  </r>
  <r>
    <x v="1"/>
    <x v="206"/>
    <x v="38"/>
    <s v="Schulangebot"/>
    <x v="2"/>
    <s v="000.04"/>
    <s v="212.01"/>
    <s v="21"/>
    <s v="Bildung, Kultur und Sport"/>
    <s v="Stadt Köln: Schulen mit gemeinsamen Unterricht in Köln"/>
    <s v="&lt;p&gt;Georeferenzierte Auflistung der Schulen mit gemeinsamen Unterricht (Inklusion) in Köln&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NR_STADTVIERTEL (Type: esriFieldTypeString, Alias: Stadtviertel-Nr., Length: 5 )&lt;/li&gt;&lt;li&gt;STADTVIERTEL (Type: esriFieldTypeString, Alias: Stadtviertel, Length: 5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SCHULNUMMER (Type: esriFieldTypeDouble, Alias: Schulnummer)&lt;/li&gt;&lt;li&gt;NAME (Type: esriFieldTypeString, Alias: Schulname, Length: 100 )&lt;/li&gt;&lt;li&gt;NUTZUNG (Type: esriFieldTypeString, Alias: Nutzung (Bezeichnung), Length: 255 )&lt;/li&gt;&lt;li&gt;KUERZEL_SCHULAMT (Type: esriFieldTypeString, Alias: Schulamtskürzel, Length: 20 )&lt;/li&gt;&lt;li&gt;SCHULSTRASSE (Type: esriFieldTypeString, Alias: Schulstraße, Length: 100 )&lt;/li&gt;&lt;li&gt;NAME_STT (Type: esriFieldTypeString, Alias: Schulname mit Stadtteil, Length: 100 )&lt;/li&gt;&lt;li&gt;AUFZUG (Type: esriFieldTypeString, Alias: AUFZUG, Length: 20 )&lt;/li&gt;&lt;li&gt;RUFNUMMER (Type: esriFieldTypeString, Alias: RUFNUMMER, Length: 50 )&lt;/li&gt;&lt;li&gt;FAX (Type: esriFieldTypeString, Alias: FAX, Length: 50 )&lt;/li&gt;&lt;li&gt;EMAILADRESSE (Type: esriFieldTypeString, Alias: EMAILADRESSE, Length: 100 )&lt;/li&gt;&lt;li&gt;HYPERLINK (Type: esriFieldTypeString, Alias: Link, Length: 200 )&lt;/li&gt;&lt;li&gt;HYPERLINK_2 (Type: esriFieldTypeString, Alias: Link Adressseite, Length: 200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lt;p&gt;&lt;strong&gt;Der Datensatz wurde in dem übergreifenden Datensatz Schulen in Köln integriert. Aus diesem Grund wurde die Verlinkung ebenfalls angepasst.&lt;/strong&gt;&lt;/p&gt;"/>
    <s v="https://offenedaten-koeln.de/dataset/schulen-mit-gemeinsamen-unterricht-k%C3%B6ln"/>
    <s v="e2bc733d-00ec-4318-a886-bf73055ba2c2"/>
    <s v="http://dcat-ap.de/def/licenses/cc-by"/>
    <s v="Stadt Köln"/>
    <s v="educ"/>
  </r>
  <r>
    <x v="2"/>
    <x v="207"/>
    <x v="38"/>
    <s v="Schuleingangsunteruchungen"/>
    <x v="1"/>
    <s v="000.04"/>
    <s v="212.01"/>
    <s v="21"/>
    <s v="Gesundheit"/>
    <s v="Schuleingangs- und Check-Untersuchungen in den Düsseldorfer Sozialräumen"/>
    <s v="&lt;p&gt;Der Datensatz enthält Daten der Schuleingangsuntersuchungen und der Check-Untersuchung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Gesundheitsamt, Schuleingangsuntersuchung 2015/2017 und Sportamt, Check-Untersuchung&lt;/p&gt;_x000a_"/>
    <s v="https://opendata.duesseldorf.de/dataset/schuleingangs-und-check-untersuchungen-den-d%C3%BCsseldorfer-sozialr%C3%A4umen"/>
    <s v="8b734f61-ea30-47a3-9b22-f8defd07d7ee"/>
    <s v="http://dcat-ap.de/def/licenses/dl-by-de/2.0"/>
    <s v="Landeshauptstadt Düsseldorf"/>
    <s v="soci"/>
  </r>
  <r>
    <x v="1"/>
    <x v="207"/>
    <x v="38"/>
    <s v="Schuleingangsunteruchungen"/>
    <x v="1"/>
    <s v="000.04"/>
    <s v="212.01"/>
    <s v="21"/>
    <s v="Gesundheit"/>
    <s v="Stadt Köln: Schuleingangsuntersuchung Koeln"/>
    <s v="&lt;p&gt;Schuleingangsuntersuchung 2012&lt;/p&gt;_x000a_&lt;p&gt;Bei der Schuleingangsuntersuchung wird das Gewicht in Beziehung gesetzt zur Körpergröße und anhand eines gängigen Modells (nach Kromeyer-Hausschild u.a.) bewertet. &lt;/p&gt;_x000a_&lt;p&gt;Danach wird zwischen Normalgewicht, Untergewicht/ deutlichem Untergewicht und Übergewicht/deutlichem Übergewicht unterschieden. Unter Übergewicht ist ein im Vergleich zur Norm erhöhtes Körpergewicht zu verstehen, das durch einen vermehrten Körperfettanteil bedingt ist. Als Messgröße für das Gewicht wird der in der Schuleingangsuntersuchung berechnete BodyMassIndex herangezogen. Der BodyMaßIndex (BMI) wird berechnet, indem das Körpergewicht (kg) durch die quadrierte Körperlänge (m²) geteilt wird. Da bei Kindern das Körpergewicht stark vom Alter abhängt, wird zusätzlich das Alter und Geschlecht des jeweiligen Kindes berücksichtigt. Auf Basis der Durchschnittsnormkurven wurde ein Modell entwickelt, das in 100 Gewichtszonen, â€žPerzentilenâ€œ, unterteilt ist. Als normalgewichtig gilt ein Kind, dessen errechneter Wert zwischen der 10ten und der 90ten Perzentile liegt. Kinder mit Wert über der 90ten Perzentile werden als übergewichtig oder (ab der 97ten Perzentile) als deutlich übergewichtig (oder adipös) eingeordnet. Kinder, deren Wert unterhalb der 10ten Perzentile liegt, gelten als untergewichtig oder (unterhalb der 3ten Perzentile) als deutlich untergewichtig. Das Perzentilen-Modell wurde auf der Grundlage einer empirischen Erhebung entwickelt.&lt;/p&gt;_x000a_"/>
    <s v="https://offenedaten-koeln.de/dataset/schuleingangsuntersuchung-koeln"/>
    <s v="39a4ffef-a84e-4e55-ae96-8bf8768d9f86"/>
    <s v="http://dcat-ap.de/def/licenses/cc-by"/>
    <s v="Stadt Köln"/>
    <s v="heal"/>
  </r>
  <r>
    <x v="3"/>
    <x v="208"/>
    <x v="38"/>
    <s v="Schulentwicklungsplan"/>
    <x v="3"/>
    <s v="000.04"/>
    <s v="212.01"/>
    <s v="21"/>
    <s v="Bildung, Kultur und Sport"/>
    <s v="Stadt Bonn: Schulentwicklungsplan 2016/2017"/>
    <s v="Der vorliegende Schulentwicklungsplan spiegelt die aktuelle Situation der Bonner Grundschulen und deren Rahmenbedingungen wider. Der Primarbereich hat in den letzten 10 Jahren einige Veränderungen durchlaufen. Die Analyse der Daten macht die dadurch_x000a_entstehenden Herausforderungen für die kommenden Jahre deutlich."/>
    <s v="https://opendata.bonn.de/dataset/schulentwicklungsplan-20162017"/>
    <s v="413f2529-b2b5-4cef-a1e3-e68a61b073c7"/>
    <s v="http://dcat-ap.de/def/licenses/cc-zero"/>
    <s v="Stadt Bonn"/>
    <s v="educ"/>
  </r>
  <r>
    <x v="2"/>
    <x v="209"/>
    <x v="38"/>
    <s v="Schülerzahlen"/>
    <x v="1"/>
    <s v="000.04"/>
    <s v="212.01"/>
    <s v="21"/>
    <s v="Bildung, Kultur und Sport"/>
    <s v="Schülerzahlen in den Düsseldorfer Sozialräumen"/>
    <s v="&lt;p&gt;Der Datensatz enthält Schüler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Schulverwaltungsamt&lt;/p&gt;_x000a_"/>
    <s v="https://opendata.duesseldorf.de/dataset/sch%C3%BClerzahlen-den-d%C3%BCsseldorfer-sozialr%C3%A4umen"/>
    <s v="3edeb0fb-8487-4dc4-b55c-a3a032109d12"/>
    <s v="http://dcat-ap.de/def/licenses/dl-by-de/2.0"/>
    <s v="Landeshauptstadt Düsseldorf"/>
    <s v="soci"/>
  </r>
  <r>
    <x v="1"/>
    <x v="209"/>
    <x v="38"/>
    <s v="Schülerzahlen"/>
    <x v="1"/>
    <s v="000.04"/>
    <s v="212.01"/>
    <n v="21"/>
    <s v="Bildung, Kultur und Sport"/>
    <s v="Stadt Köln: Schülerinnen und Schüler"/>
    <s v="&lt;p&gt;Schüler/-innen an allgemeinbildenden Schulen (einschl. 2 Gemeinschaftsschulen und 2 Freie Waldorfschulen, ohne 2. Bildungsweg ), aufgeteilt in Stadtteile, Stadtbezirke und die gesamte Stadt Köln.&lt;/p&gt;_x000a__x000a_&lt;p&gt;Â &lt;/p&gt;_x000a__x000a_&lt;p&gt;Â &lt;/p&gt;_x000a__x000a_&lt;p&gt;Quelle: IT.NRW - Geschäftsbereich Statistik/Stadt Köln - Amt für Stadtentwicklung und Statistik (Statistisches Informationssystem)&lt;/p&gt;_x000a_"/>
    <s v="https://offenedaten-koeln.de/dataset/sch%C3%BClerinnen-und-sch%C3%BCler"/>
    <s v="7af732d6-a67c-44f7-8cd2-50356fce0172"/>
    <s v="http://dcat-ap.de/def/licenses/cc-by"/>
    <s v="Stadt Köln"/>
    <s v="soci"/>
  </r>
  <r>
    <x v="3"/>
    <x v="209"/>
    <x v="38"/>
    <s v="Schülerzahlen"/>
    <x v="1"/>
    <s v="000.04"/>
    <s v="212.01"/>
    <n v="21"/>
    <s v="Bildung, Kultur und Sport"/>
    <s v="Stadt Bonn: Schulstatistik Schuljahr 2014/2015"/>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_x000a__x000a_Die amtlichen Schuldaten werden von den Bonner Schulen elektronisch direkt an den Landesbetrieb Information und Technik Nordrhein-Westfalen (IT.NRW) in Düsseldorf übermittelt, wo sie gesammelt und zusammengefasst werden._x000a__x000a_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42015"/>
    <s v="9f3d9a46-410b-4abe-978e-94d7ea459044"/>
    <s v="http://dcat-ap.de/def/licenses/cc-zero"/>
    <s v="Stadt Bonn"/>
    <s v="soci"/>
  </r>
  <r>
    <x v="3"/>
    <x v="209"/>
    <x v="38"/>
    <s v="Schülerzahlen"/>
    <x v="1"/>
    <s v="000.04"/>
    <s v="212.01"/>
    <n v="21"/>
    <s v="Bildung, Kultur und Sport"/>
    <s v="Stadt Bonn: Schulstatistik Schuljahr 2015/2016"/>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52016"/>
    <s v="efb3f7a8-268d-479d-9280-a70ec94d6780"/>
    <s v="http://dcat-ap.de/def/licenses/cc-zero"/>
    <s v="Stadt Bonn"/>
    <s v="soci"/>
  </r>
  <r>
    <x v="3"/>
    <x v="209"/>
    <x v="38"/>
    <s v="Schülerzahlen"/>
    <x v="1"/>
    <s v="000.04"/>
    <s v="212.01"/>
    <n v="21"/>
    <s v="Bildung, Kultur und Sport"/>
    <s v="Stadt Bonn: Schulstatistik Schuljahr 2016 2017"/>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6-2017"/>
    <s v="39f1aa1a-719b-465e-aba1-3324b95fd415"/>
    <s v="http://dcat-ap.de/def/licenses/cc-zero"/>
    <s v="Stadt Bonn"/>
    <s v="soci"/>
  </r>
  <r>
    <x v="2"/>
    <x v="209"/>
    <x v="38"/>
    <s v="Schülerzahlen"/>
    <x v="1"/>
    <s v="000.04"/>
    <s v="212.01"/>
    <s v="21"/>
    <s v="Bildung, Kultur und Sport"/>
    <s v="i-Dötze in Düsseldorf 2019"/>
    <s v="&lt;p&gt;Der Datensatz enthält die Anzahl der in Düsseldorf zum 01.08.2018 gemeldeten Kinder,Â  die im Schuljahr 2019/20 schulpflichtig werden (Geburtsdatum 01.10.2012 bis 30.09.2013).&lt;/p&gt;_x000a__x000a_&lt;p&gt;In Nordrhein-Westfalen wird jedes Kind, das bis zum Beginn des 30. September das sechste Lebensjahr vollendet hat, zum 1. August des gleichen Jahres schulpflichtig.&lt;/p&gt;_x000a__x000a_&lt;p&gt;Alle Kinder, die am 1. Oktober oder später sechs Jahre alt werden, sind erst im folgenden Kalenderjahr schulpflichtig.&lt;/p&gt;_x000a__x000a_&lt;p&gt;Die Datei enthält folgende Spalteninformationen:&lt;/p&gt;_x000a_&lt;ul&gt;&lt;li&gt;STADTBEZ - zweistellige Nummer des Stadtbezirks&lt;/li&gt;_x000a_&lt;li&gt;STADTTEILNR - dreistellige Nummer des Stadtteils&lt;/li&gt;_x000a_&lt;li&gt;STADTTEILNAME - Name des Stadtteils&lt;/li&gt;_x000a_&lt;li&gt;ANZAHL - Gesamtzahl der eingeschulten Kinder&lt;/li&gt;_x000a_&lt;li&gt;Weiblich - Anzahl der eingeschulten Kinder weiblichen Geschlechts&lt;/li&gt;_x000a_&lt;li&gt;Männlich - Anzahl der eingeschulten Kinder männlichen Geschlechts&lt;/li&gt;_x000a_&lt;/ul&gt;"/>
    <s v="https://opendata.duesseldorf.de/dataset/i-d%C3%B6tze-d%C3%BCsseldorf-2019"/>
    <s v="612e2410-ae82-44cf-8f39-3a80475a5254"/>
    <s v="http://dcat-ap.de/def/licenses/dl-by-de/2.0"/>
    <s v="null"/>
    <s v="educ"/>
  </r>
  <r>
    <x v="3"/>
    <x v="209"/>
    <x v="38"/>
    <s v="Schülerzahlen"/>
    <x v="1"/>
    <s v="000.04"/>
    <s v="212.01"/>
    <s v="21"/>
    <s v="Bildung, Kultur und Sport"/>
    <s v="Stadt Bonn: Grundschulen Anmeldezahlen und Übergangsquoten"/>
    <s v="Zahlen zur Anmeldungen an städtischen Grundschulen in Bonn sowie Informationen zu Anteilen wohnortfremder Kinder an städtischen Grundschulen, Übergangsquoten aus Grundschulen und Migrationshintergrund sowie erwartete Entwicklung an Grundschulen."/>
    <s v="https://opendata.bonn.de/dataset/grundschulen-anmeldezahlen-und-%C3%BCbergangsquoten"/>
    <s v="04431df2-05ab-4393-a53e-d3bfe61769cc"/>
    <s v="http://dcat-ap.de/def/licenses/cc-zero"/>
    <s v="Stadt Bonn"/>
    <s v="educ"/>
  </r>
  <r>
    <x v="2"/>
    <x v="209"/>
    <x v="38"/>
    <s v="Schülerzahlen"/>
    <x v="1"/>
    <s v="000.04"/>
    <s v="212.01"/>
    <n v="21"/>
    <s v="Bildung, Kultur und Sport"/>
    <s v="Schülerinnen und Schüler an den städtischen Schulen Düsseldorfs seit 2006"/>
    <s v="&lt;p&gt;Der Datensatz enthält die Gesamtzahl der Schülerinnen und Schüler an den städtischen Schulen Düsseldorfs seit 2006 sowie die Anzahl, der in Düsseldorf wohnhaften Schülerinnen und Schüler.&lt;/p&gt;&lt;p&gt;Die Datei enthält folgende Spalteninformationen:&lt;/p&gt;&lt;ul&gt;&lt;li&gt;Jahr: Erhebungsjahr&lt;/li&gt;&lt;li&gt;Insgesamt: Gesamtzahl der Schülerinnen und Schüler&lt;/li&gt;&lt;li&gt;davon Düsseldorfer/innen: Gesamtzahl der in Düsseldorf wohnhaften Schülerinnen und Schüler&lt;/li&gt;&lt;/ul&gt;"/>
    <s v="https://opendata.duesseldorf.de/dataset/sch%C3%BClerinnen-und-sch%C3%BCler-den-st%C3%A4dtischen-schulen-d%C3%BCsseldorfs-seit-2006"/>
    <s v="d80be459-e6bc-4b28-9283-f6db5d964f34"/>
    <s v="http://dcat-ap.de/def/licenses/dl-by-de/2.0"/>
    <s v="Landeshauptstadt Düsseldorf"/>
    <s v="educ"/>
  </r>
  <r>
    <x v="2"/>
    <x v="209"/>
    <x v="38"/>
    <s v="Schülerzahlen"/>
    <x v="1"/>
    <s v="000.04"/>
    <s v="212.01"/>
    <s v="21"/>
    <s v="Bildung, Kultur und Sport"/>
    <s v="Schülerzahlen für Düsseldorfer Schulen"/>
    <s v="&lt;p&gt;Der Datensatz enthält die Schülerzahlen an den Schulen in Düsseldorf in städtischer Trägerschaft.&lt;/p&gt;&lt;p&gt;Die Dateien enthalten folgende Spalteninformationen:&lt;/p&gt;&lt;ul&gt;&lt;li&gt;Schulnr: Nummer der Schule bei Amt 40&lt;/li&gt;&lt;li&gt;Name: Name der Schule&lt;/li&gt;&lt;li&gt;Anschrift: Straße und Hausnummer&lt;/li&gt;&lt;li&gt;Stadtteil: Stadtteil&lt;/li&gt;&lt;li&gt;Schulform: Abkürzung der Schulform (siehe Liste)&lt;/li&gt;&lt;li&gt;Anzahl: Anzahl der Schülerinnen und Schüler&lt;/li&gt;&lt;/ul&gt;&lt;p&gt;Abkürzungen der Schulformen:&lt;/p&gt;&lt;ul&gt;&lt;li&gt;BK = Berufskolleg&lt;/li&gt;&lt;li&gt;G = Grundschule&lt;/li&gt;&lt;li&gt;GE = Gesamtschule&lt;/li&gt;&lt;li&gt;GY = Gymnasium&lt;/li&gt;&lt;li&gt;H = Hauptschule&lt;/li&gt;&lt;li&gt;R = Realschule&lt;/li&gt;&lt;li&gt;S = Förderschule&lt;/li&gt;&lt;li&gt;WB = Weiterbildungskolleg&lt;/li&gt;&lt;/ul&gt;"/>
    <s v="https://opendata.duesseldorf.de/dataset/sch%C3%BClerzahlen-f%C3%BCr-d%C3%BCsseldorfer-schulen"/>
    <s v="2d96b520-ea52-491f-bb74-a363a017cff2"/>
    <s v="http://dcat-ap.de/def/licenses/dl-by-de/2.0"/>
    <s v="Landeshauptstadt Düsseldorf"/>
    <s v="educ"/>
  </r>
  <r>
    <x v="0"/>
    <x v="209"/>
    <x v="38"/>
    <s v="Schülerzahlen"/>
    <x v="1"/>
    <s v="000.04"/>
    <s v="212.01"/>
    <s v="21"/>
    <s v="Bildung, Kultur und Sport"/>
    <s v="Stadt Moers: Schüler/innen (gesamt) und gebildete Klassen an den Schulen der Stadt Moers im Schuljahr 2012/13"/>
    <s v="Der Datensatz enthält Angaben zu Schülerzahlen und Klassen an Moerser Schulen im Schuljahr 2012/13."/>
    <s v="http://www.offenedaten.moers.de"/>
    <s v="0da9fa8e-0977-4508-bb18-c758fde773ea"/>
    <s v="http://dcat-ap.de/def/licenses/dl-zero-de/2_0"/>
    <s v="Stadt Moers"/>
    <s v="educ"/>
  </r>
  <r>
    <x v="0"/>
    <x v="209"/>
    <x v="38"/>
    <s v="Schülerzahlen"/>
    <x v="1"/>
    <s v="000.04"/>
    <s v="212.01"/>
    <s v="21"/>
    <s v="Bildung, Kultur und Sport"/>
    <s v="Stadt Moers: Schüler/innen (gesamt) und gebildete Klassen an den Schulen der Stadt Moers im Schuljahr 2013/14"/>
    <s v="Der Datensatz enthält Angaben zu Schülerzahlen und Klassen an Moerser Schulen im Schuljahr 2013/14."/>
    <s v="http://www.offenedaten.moers.de"/>
    <s v="8f98697a-522a-4e6d-876b-0a80002e3c59"/>
    <s v="http://dcat-ap.de/def/licenses/dl-zero-de/2_0"/>
    <s v="Stadt Moers"/>
    <s v="educ"/>
  </r>
  <r>
    <x v="0"/>
    <x v="209"/>
    <x v="38"/>
    <s v="Schülerzahlen"/>
    <x v="1"/>
    <s v="000.04"/>
    <s v="212.01"/>
    <s v="21"/>
    <s v="Bildung, Kultur und Sport"/>
    <s v="Stadt Moers: Schüler/innen (gesamt) und gebildete Klassen an den Schulen der Stadt Moers im Schuljahr 2014/15"/>
    <s v="Der Datensatz enthält Angaben zu Schülerzahlen und Klassen an Moerser Schulen im Schuljahr 2014/15."/>
    <s v="http://www.offenedaten.moers.de"/>
    <s v="012149f9-1309-4823-9139-4806a20f0445"/>
    <s v="http://dcat-ap.de/def/licenses/dl-zero-de/2_0"/>
    <s v="Stadt Moers"/>
    <s v="educ"/>
  </r>
  <r>
    <x v="0"/>
    <x v="209"/>
    <x v="38"/>
    <s v="Schülerzahlen"/>
    <x v="1"/>
    <s v="000.04"/>
    <s v="212.01"/>
    <n v="21"/>
    <s v="Bildung, Kultur und Sport"/>
    <s v="Stadt Moers: Schulstatistik Moers für das Schuljahr 2012/2013"/>
    <s v="Der Datensatz enthält Informationen zur Schulstatistik 2012/2013"/>
    <s v="http://www.offenedaten.moers.de"/>
    <s v="eef396e9-8acd-4a23-a32b-9ed602ba4942"/>
    <s v="http://dcat-ap.de/def/licenses/dl-zero-de/2_0"/>
    <s v="Stadt Moers"/>
    <s v="educ"/>
  </r>
  <r>
    <x v="0"/>
    <x v="209"/>
    <x v="38"/>
    <s v="Schülerzahlen"/>
    <x v="1"/>
    <s v="000.04"/>
    <s v="212.01"/>
    <n v="21"/>
    <s v="Bildung, Kultur und Sport"/>
    <s v="Stadt Moers: Schulstatistik Moers für das Schuljahr 2013/2014"/>
    <s v="Der Datensatz enthält Informationen zur Schulstatistik 2013/2014"/>
    <s v="http://www.offenedaten.moers.de"/>
    <s v="69032263-7500-44f2-bcec-88cd04b12957"/>
    <s v="http://dcat-ap.de/def/licenses/dl-zero-de/2_0"/>
    <s v="Stadt Moers"/>
    <s v="educ"/>
  </r>
  <r>
    <x v="0"/>
    <x v="209"/>
    <x v="38"/>
    <s v="Schülerzahlen"/>
    <x v="1"/>
    <s v="000.04"/>
    <s v="212.01"/>
    <n v="21"/>
    <s v="Bildung, Kultur und Sport"/>
    <s v="Stadt Moers: Schulstatistik Moers für das Schuljahr 2014/2015"/>
    <s v="Der Datensatz enthält Informationen zur Schulstatistik 2014/2015"/>
    <s v="http://www.offenedaten.moers.de"/>
    <s v="0639cbd4-0c5b-459e-925b-6843ab828ff4"/>
    <s v="http://dcat-ap.de/def/licenses/dl-zero-de/2_0"/>
    <s v="Stadt Moers"/>
    <s v="educ"/>
  </r>
  <r>
    <x v="0"/>
    <x v="209"/>
    <x v="38"/>
    <s v="Schülerzahlen"/>
    <x v="1"/>
    <s v="000.04"/>
    <s v="212.01"/>
    <n v="21"/>
    <s v="Bildung, Kultur und Sport"/>
    <s v="Stadt Moers: Schulstatistik Moers für das Schuljahr 2015/2016"/>
    <s v="Der Datensatz enthält Informationen zur Schulstatistik 2015/2016"/>
    <s v="http://www.offenedaten.moers.de"/>
    <s v="52e1f251-cb70-4e61-90ae-f1ed033bf7eb"/>
    <s v="http://dcat-ap.de/def/licenses/dl-zero-de/2_0"/>
    <s v="Stadt Moers"/>
    <s v="educ"/>
  </r>
  <r>
    <x v="0"/>
    <x v="209"/>
    <x v="38"/>
    <s v="Schülerzahlen"/>
    <x v="1"/>
    <s v="000.04"/>
    <s v="212.01"/>
    <n v="21"/>
    <s v="Bildung, Kultur und Sport"/>
    <s v="Stadt Moers: Schulstatistik Moers für das Schuljahr 2016/2017"/>
    <s v="Der Datensatz enthält Informationen zur Schulstatistik 2016/2017"/>
    <s v="http://www.offenedaten.moers.de"/>
    <s v="99f799de-6076-4dd0-9a1b-b9dd29b55c05"/>
    <s v="http://dcat-ap.de/def/licenses/dl-zero-de/2_0"/>
    <s v="Stadt Moers"/>
    <m/>
  </r>
  <r>
    <x v="0"/>
    <x v="210"/>
    <x v="38"/>
    <s v="Wunschschule"/>
    <x v="1"/>
    <s v="000.04"/>
    <s v="212.01"/>
    <s v="21"/>
    <s v="Bildung, Kultur und Sport"/>
    <s v="Stadt Moers: Entwicklung der Erstwunschquote zu den weiterführenden Schulen für das Schuljahr 2014/15"/>
    <s v="Der Datensatz enthält die Entwicklung der Erstwunschquote zu den weiterführenden Schulen für das Schuljahr 2014/15 und den Vergleich zu den Quoten der drei vorausgehenden Jahren."/>
    <s v="http://www.offenedaten.moers.de"/>
    <s v="64102732-451c-40f5-bef5-48a27ebd480a"/>
    <s v="http://dcat-ap.de/def/licenses/dl-zero-de/2_0"/>
    <s v="Stadt Moers"/>
    <s v="educ"/>
  </r>
  <r>
    <x v="0"/>
    <x v="210"/>
    <x v="38"/>
    <s v="Wunschschule"/>
    <x v="1"/>
    <s v="000.04"/>
    <s v="212.01"/>
    <s v="21"/>
    <s v="Bildung, Kultur und Sport"/>
    <s v="Stadt Moers: Entwicklung der Erstwunschquote zu den weiterführenden Schulen in Prozent auf Stadtgebietsebene"/>
    <s v="Der Datensatz enthält die Entwicklung der Erstwunschverhalten an Moerser Schulen im Zeitraum vom 2000/01 bis 2013/14"/>
    <s v="http://www.offenedaten.moers.de"/>
    <s v="94699655-0a26-419c-998e-682f9b341c54"/>
    <s v="http://dcat-ap.de/def/licenses/dl-zero-de/2_0"/>
    <s v="Stadt Moers"/>
    <s v="educ"/>
  </r>
  <r>
    <x v="0"/>
    <x v="210"/>
    <x v="38"/>
    <s v="Wunschschule"/>
    <x v="1"/>
    <s v="000.04"/>
    <s v="212.01"/>
    <s v="21"/>
    <s v="Bildung, Kultur und Sport"/>
    <s v="Stadt Moers: Veranstaltungen nach Datum in Moers"/>
    <s v="Der Datensatz enthält die Veranstaltungen sortiert nach Datum."/>
    <s v="http://www.offenedaten.moers.de"/>
    <s v="9c9edd21-ac6b-4d4b-b862-6237abc9101b"/>
    <s v="http://dcat-ap.de/def/licenses/dl-zero-de/2_0"/>
    <s v="Stadt Moers"/>
    <s v="educ"/>
  </r>
  <r>
    <x v="0"/>
    <x v="210"/>
    <x v="38"/>
    <s v="Wunschschule"/>
    <x v="1"/>
    <s v="000.04"/>
    <s v="212.01"/>
    <s v="21"/>
    <s v="Bildung, Kultur und Sport"/>
    <s v="Stadt Moers: Erstwunschverhalten an Moerser Schulen 2012/13"/>
    <s v="Der Datensatz enthält Angaben zum Erstwunschverhalten an Moerser Schulen im Schuljahr 2012/13."/>
    <s v="http://www.offenedaten.moers.de"/>
    <s v="182cca95-49f4-493a-8eb5-e9ec5c98fb87"/>
    <s v="http://dcat-ap.de/def/licenses/dl-zero-de/2_0"/>
    <s v="Stadt Moers"/>
    <m/>
  </r>
  <r>
    <x v="0"/>
    <x v="210"/>
    <x v="38"/>
    <s v="Wunschschule"/>
    <x v="1"/>
    <s v="000.04"/>
    <s v="212.01"/>
    <s v="21"/>
    <s v="Bildung, Kultur und Sport"/>
    <s v="Stadt Moers: Erstwunschverhalten an Moerser Schulen 2013/14"/>
    <s v="Der Datensatz enthält Angaben zum Erstwunschverhalten an Moerser Schulen im Schuljahr 2013/14."/>
    <s v="http://www.offenedaten.moers.de"/>
    <s v="0dd9ecf7-2393-482d-9561-30aa11937082"/>
    <s v="http://dcat-ap.de/def/licenses/dl-zero-de/2_0"/>
    <s v="Stadt Moers"/>
    <m/>
  </r>
  <r>
    <x v="3"/>
    <x v="211"/>
    <x v="39"/>
    <s v="Einrichtungen"/>
    <x v="3"/>
    <s v="311.07 "/>
    <s v="311.07"/>
    <s v="3150101"/>
    <s v="Regierung und öffentlicher Sektor"/>
    <s v="Stadt Bonn: Finanzberichte Seniorenzentren"/>
    <s v="Halbjahresberichte über die Entwicklung der Erträge und Aufwendungen sowie über die Abwicklung des Vermögensplans der Seniorenzentren der Bundesstadt Bonn"/>
    <s v="https://opendata.bonn.de/dataset/finanzberichte-seniorenzentren"/>
    <s v="cc7b974f-5f3c-4820-9cc6-a534b6553d37"/>
    <s v="http://dcat-ap.de/def/licenses/cc-zero"/>
    <s v="Stadt Bonn"/>
    <s v="gove"/>
  </r>
  <r>
    <x v="1"/>
    <x v="212"/>
    <x v="40"/>
    <s v="Karneval"/>
    <x v="4"/>
    <s v="121.01"/>
    <s v="121.01"/>
    <s v="12201"/>
    <s v="Justiz, Rechtssystem und öffentliche Sicherheit"/>
    <s v="Stadt Köln: Karneval Koeln 2016"/>
    <s v="&lt;p&gt;Die Stadt Köln bietet in ihrem Internet-Angebot eine kompakte Übersicht mit Tipps und Hinweisen zu den Karnevalstagen.&lt;/p&gt;_x000a__x000a_&lt;p&gt;Diese Informationen stehen auch als open data zur Verfügung.&lt;/p&gt;_x000a__x000a_&lt;p&gt;&lt;strong&gt;Weitere Informationen&lt;/strong&gt;&lt;/p&gt;_x000a__x000a_&lt;p&gt;Auf der Übersichtsseite Karneval &lt;a href=&quot;http://www.stadt-koeln.de/leben-in-koeln/freizeit-natur-sport/karneval/&quot; target=&quot;_blank&quot;&gt;http://www.stadt-koeln.de/leben-in-koeln/freizeit-natur-sport/karneval/&lt;/a&gt; finden Sie zum einen eine interaktive Übersichtskarte zu Anlaufstellen wie den Unfallhilfestellen der Hilfsorganisatio-nen und der Feuerwehr, den Glasverbotszonen, dem Frauen Security Point, Toiletten und Urinale, den Zugwegen sowie zusammengefasste Informationen zum Thema â€žSicher feiern im Karnevalâ€œ. Alle Angebote sind auch für den Abruf über Smartphones auf-bereitet.&lt;/p&gt;_x000a_"/>
    <s v="https://offenedaten-koeln.de/dataset/karneval-koeln-2016"/>
    <s v="53778abc-cbef-4567-9d43-4bbb87dbe547"/>
    <s v="http://dcat-ap.de/def/licenses/cc-by"/>
    <s v="Stadt Köln"/>
    <s v="soci"/>
  </r>
  <r>
    <x v="1"/>
    <x v="212"/>
    <x v="40"/>
    <s v="Karneval"/>
    <x v="4"/>
    <s v="121.01"/>
    <s v="121.01"/>
    <s v="12201"/>
    <s v="Justiz, Rechtssystem und öffentliche Sicherheit"/>
    <s v="Stadt Köln: Karneval Koeln 2017"/>
    <s v="&lt;p&gt;Hier finden Sie Anlaufstellen für Hilfesuchende, Informationen zu Unfallhilfszentren, Glasverbotszonen, über den Zugweg am Karnevalssonntag und am Rosenmontag, Veränderungen und Sperrungen, Servicezentren und was wir sonst für Sie an wichtigen Infos bereitstellen können.&lt;/p&gt;_x000a_&lt;p&gt;&lt;strong&gt;Information&lt;/strong&gt;&lt;br /&gt;_x000a_Eine interaktive Übersichtskarte mit weiteren Infos und wichtigen Links gibt es hier:&lt;/p&gt;_x000a_&lt;p&gt;&lt;a href=&quot;http://www.stadt-koeln.de/leben-in-koeln/freizeit-natur-sport/karneval/uebersichtskarte-karneval-in-koeln&quot;&gt;http://www.stadt-koeln.de/leben-in-koeln/freizeit-natur-sport/karneval/u...&lt;/a&gt;&lt;/p&gt;_x000a_&lt;p&gt;Â &lt;/p&gt;_x000a_"/>
    <s v="https://offenedaten-koeln.de/dataset/karneval-koeln-2017"/>
    <s v="3156a271-b2ba-44ae-b239-255f1e09cb28"/>
    <s v="http://dcat-ap.de/def/licenses/cc-by"/>
    <s v="Stadt Köln"/>
    <s v="soci"/>
  </r>
  <r>
    <x v="1"/>
    <x v="212"/>
    <x v="40"/>
    <s v="Karneval"/>
    <x v="4"/>
    <s v="121.01"/>
    <s v="121.01"/>
    <s v="12201"/>
    <s v="Justiz, Rechtssystem und öffentliche Sicherheit"/>
    <s v="Stadt Köln: Karneval Koeln 2018"/>
    <s v="&lt;p&gt;Wissenswertes für die jecken Tage: Zugweg, Unfallhilefestellen, Sperrungen - Glasverbot und vieles mehr.&lt;/p&gt;_x000a_"/>
    <s v="https://offenedaten-koeln.de/dataset/karneval-koeln-2018"/>
    <s v="a2b1966f-c7f6-4aa3-84f1-20502f1bb9f4"/>
    <s v="http://dcat-ap.de/def/licenses/cc-by"/>
    <s v="Stadt Köln"/>
    <s v="soci"/>
  </r>
  <r>
    <x v="1"/>
    <x v="213"/>
    <x v="40"/>
    <s v="Kriminalitätsstatistik"/>
    <x v="4"/>
    <s v="121.01"/>
    <s v="121.01"/>
    <s v="12201"/>
    <s v="Justiz, Rechtssystem und öffentliche Sicherheit"/>
    <s v="Stadt Köln: Kriminalstatistik Stadtgebiet Koeln 2014 JSON"/>
    <s v="&lt;p&gt;Auf dieser Seite stellt Ihnen die Polizei Köln die Zahlen zur Polizeilichen Kriminalstatistik 2014 für das Stadtgebiet Köln als Rohdatenbestand zur Verfügung.&lt;/p&gt;_x000a_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www.polizei.nrw.de/media/Dokumente/Behoerden/Koeln/pks-2014-koeln.pdf&quot; target=&quot;_blank&quot;&gt;http://www.polizei.nrw.de/media/Dokumente/Behoerden/Koeln/pks-2014-koeln.pdf&lt;/a&gt;&lt;/p&gt;_x000a__x000a_&lt;p&gt;&lt;strong&gt;Quelle: Polizei Nordrhein-Westfalen&lt;/strong&gt;Â &lt;a href=&quot;http://www.polizei.nrw.de/koeln/index.html&quot;&gt;http://www.polizei.nrw.de/koeln/index.html&lt;/a&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4-json"/>
    <s v="c5a12e21-b4ba-4648-9a50-e288242afc10"/>
    <s v="http://dcat-ap.de/def/licenses/cc-by"/>
    <s v="Polizei NRW Koeln"/>
    <s v="soci"/>
  </r>
  <r>
    <x v="1"/>
    <x v="213"/>
    <x v="40"/>
    <s v="Kriminalitätsstatistik"/>
    <x v="1"/>
    <s v="121.01"/>
    <s v="121.01"/>
    <s v="12201"/>
    <s v="Justiz, Rechtssystem und öffentliche Sicherheit"/>
    <s v="Stadt Köln: Kriminalstatistik Stadtgebiet Koeln 2014"/>
    <s v="&lt;p&gt;Auf dieser Seite stellt Ihnen die Polizei Köln die Zahlen zur Polizeilichen Kriminalstatistik 2014 für das Stadtgebiet Köln als Rohdatenbestand zur Verfügung.&lt;/p&gt;_x000a_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s://www.polizei.nrw.de/media/Dokumente/Behoerden/Koeln/pks-2015-koeln.pdf&quot;&gt;https://www.polizei.nrw.de/media/Dokumente/Behoerden/Koeln/pks-2015-koeln.pdf&lt;/a&gt;&lt;/p&gt;_x000a__x000a_&lt;p&gt;&lt;strong&gt;Quelle: Polizei Nordrhein-Westfalen&lt;/strong&gt;Â &lt;a href=&quot;http://www.polizei.nrw.de/koeln/index.html&quot;&gt;http://www.polizei.nrw.de/koeln/index.html&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4"/>
    <s v="5e9810de-68a6-4dd6-a25c-d4b213ca095c"/>
    <s v="http://dcat-ap.de/def/licenses/cc-by"/>
    <s v="Polizei NRW Koeln"/>
    <s v="soci"/>
  </r>
  <r>
    <x v="1"/>
    <x v="213"/>
    <x v="40"/>
    <s v="Kriminalitätsstatistik"/>
    <x v="1"/>
    <s v="121.01"/>
    <s v="121.01"/>
    <s v="12201"/>
    <s v="Justiz, Rechtssystem und öffentliche Sicherheit"/>
    <s v="Stadt Köln: Kriminalstatistik Stadtgebiet Koeln 2015"/>
    <s v="&lt;p&gt;Auf dieser Seite stellt Ihnen die Polizei Köln die Zahlen zur Polizeilichen Kriminalstatistik 2015 für das Stadtgebiet Köln als Rohdatenbestand zur Verfügung.&lt;/p&gt;_x000a__x000a_&lt;p&gt;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Information:&lt;/strong&gt;&lt;br /&gt;_x000a_Die gelisteten Rohdaten entstammen folgender Datei:Â &lt;a href=&quot;http://www.polizei.nrw.de/media/Dokumente/Behoerden/Koeln/pks-2015-koeln.pdf&quot;&gt;http://www.polizei.nrw.de/media/Dokumente/Behoerden/Koeln/pks-2015-koeln.pdf&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5"/>
    <s v="a1b12f0e-e187-4600-9d8a-d95cf3eb4cd8"/>
    <s v="http://dcat-ap.de/def/licenses/cc-by"/>
    <s v="Polizei NRW Koeln"/>
    <s v="soci"/>
  </r>
  <r>
    <x v="1"/>
    <x v="213"/>
    <x v="40"/>
    <s v="Kriminalitätsstatistik"/>
    <x v="1"/>
    <s v="121.01"/>
    <s v="121.01"/>
    <s v="12201"/>
    <s v="Justiz, Rechtssystem und öffentliche Sicherheit"/>
    <s v="Stadt Köln: Kriminalstatistik Stadtgebiet Koeln 2015 JSON"/>
    <s v="&lt;p&gt;Auf dieser Seite stellt Ihnen die Polizei Köln die Zahlen zur Polizeilichen Kriminalstatistik 2015 für das Stadtgebiet Köln als Rohdatenbestand zur Verfügung.&lt;/p&gt;_x000a__x000a_&lt;p&gt;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Information:&lt;/strong&gt;&lt;br /&gt;_x000a_Die gelisteten Rohdaten entstammen folgender Datei:Â &lt;a href=&quot;http://www.polizei.nrw.de/media/Dokumente/Behoerden/Koeln/pks-2015-koeln.pdf&quot;&gt;&lt;font color=&quot;#0066cc&quot;&gt;http://www.polizei.nrw.de/media/Dokumente/Behoerden/Koeln/pks-2015-koeln.pdf&lt;/font&gt;&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5-json"/>
    <s v="2b2bf0ad-7408-4f9a-b461-c48ba381ae48"/>
    <s v="http://dcat-ap.de/def/licenses/cc-by"/>
    <s v="Polizei NRW Koeln"/>
    <s v="soci"/>
  </r>
  <r>
    <x v="1"/>
    <x v="213"/>
    <x v="40"/>
    <s v="Kriminalitätsstatistik"/>
    <x v="1"/>
    <s v="121.01"/>
    <s v="121.01"/>
    <s v="12201"/>
    <s v="Justiz, Rechtssystem und öffentliche Sicherheit"/>
    <s v="Stadt Köln: Kriminalstatistik Stadtgebiet Koeln 2016"/>
    <s v="&lt;p&gt;Auf dieser Seite stellt Ihnen die Polizei Köln die Zahlen zur Polizeilichen Kriminalstatistik 2015 für das Stadtgebiet Köln als Rohdatenbestand zur Verfügung.&lt;/p&gt;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Â &lt;a href=&quot;http://www.polizei.nrw.de/media/Dokumente/Behoerden/Koeln/pks-2015-koeln.pdf&quot;&gt;http://www.polizei.nrw.de/media/Dokumente/Behoerden/Koeln/pks-2015-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bis zur Vollendung des 14. Lebensjahres (es zählt als Stichtag für die Strafmündigkeit der 14. Geburtstag)&lt;/p&gt;_x000a_&lt;p&gt;JugendlicheÂ Â Â Â Â Â Â Â Â Â Â Â Â Â Â  15 bis unter 18 Jahre&lt;/p&gt;_x000a_&lt;p&gt;Heranwachsende Â Â Â Â Â  18 bis unter 21 Jahre&lt;/p&gt;_x000a_&lt;p&gt;ErwachseneÂ Â Â Â Â Â Â Â Â Â Â Â Â Â Â  21 bis unter 60 Jahre&lt;/p&gt;_x000a_&lt;p&gt;SeniorenÂ Â Â Â Â Â Â Â Â Â Â Â Â Â Â Â Â Â Â Â  60+&lt;/p&gt;_x000a_"/>
    <s v="https://offenedaten-koeln.de/dataset/kriminalstatistik-stadtgebiet-koeln-2016"/>
    <s v="4e2a6d81-7123-41d4-919f-f53e9bd8e5de"/>
    <s v="http://dcat-ap.de/def/licenses/cc-by"/>
    <s v="Polizei NRW Koeln"/>
    <s v="soci"/>
  </r>
  <r>
    <x v="1"/>
    <x v="213"/>
    <x v="40"/>
    <s v="Kriminalitätsstatistik"/>
    <x v="1"/>
    <s v="121.01"/>
    <s v="121.01"/>
    <s v="12201"/>
    <s v="Justiz, Rechtssystem und öffentliche Sicherheit"/>
    <s v="Stadt Köln: Kriminalstatistik Stadtgebiet Koeln 2016 JSON"/>
    <s v="&lt;p&gt;Auf dieser Seite stellt Ihnen die Polizei Köln die Zahlen zur Polizeilichen Kriminalstatistik 2016 für das Stadtgebiet Köln als Rohdatenbestand zur Verfügung.&lt;/p&gt;_x000a_&lt;p&gt;Eine grafische Aufbereitung und weitere Statistiken können Sie hier abrufen:&lt;br /&gt;&lt;a href=&quot;http://www.polizei.nrw.de/koeln/kategorie__60.html&quot;&gt;http://www.polizei.nrw.de/koeln/kategorie__60.html&lt;/a&gt;&lt;br /&gt;&lt;a href=&quot;http://www.koeln.polizei.nrw.de/&quot; target=&quot;_blank&quot;&gt;www.koeln.polizei.nrw.de&lt;/a&gt;&lt;/p&gt;_x000a_&lt;p&gt;&lt;strong&gt;Information:&lt;/strong&gt;&lt;br /&gt;_x000a_Die gelisteten Rohdaten entstammen folgender Datei:Â &lt;a href=&quot;http://www.polizei.nrw.de/media/Dokumente/Behoerden/Koeln/pks-jahresbericht2016-koeln.pdf&quot;&gt;http://www.polizei.nrw.de/media/Dokumente/Behoerden/Koeln/pks-jahresbericht2016-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bis zur Vollendung des 14. Lebensjahres (es zählt als Stichtag für die Strafmündigkeit der 14. Geburtstag)&lt;/p&gt;_x000a_&lt;p&gt;JugendlicheÂ Â Â Â Â Â Â Â Â Â Â Â Â Â Â  15 bis unter 18 Jahre&lt;/p&gt;_x000a_&lt;p&gt;Heranwachsende Â Â Â Â Â  18 bis unter 21 Jahre&lt;/p&gt;_x000a_&lt;p&gt;ErwachseneÂ Â Â Â Â Â Â Â Â Â Â Â Â Â Â  21 bis unter 60 Jahre&lt;/p&gt;_x000a_&lt;p&gt;SeniorenÂ Â Â Â Â Â Â Â Â Â Â Â Â Â Â Â Â Â Â Â  60+&lt;/p&gt;_x000a_"/>
    <s v="https://offenedaten-koeln.de/dataset/kriminalstatistik-stadtgebiet-koeln-2016-json"/>
    <s v="6e0602fd-5d1d-45ea-86c8-737b647ee749"/>
    <s v="http://dcat-ap.de/def/licenses/cc-by"/>
    <s v="Polizei NRW Koeln"/>
    <s v="soci"/>
  </r>
  <r>
    <x v="1"/>
    <x v="213"/>
    <x v="40"/>
    <s v="Kriminalitätsstatistik"/>
    <x v="1"/>
    <s v="121.01"/>
    <s v="121.01"/>
    <s v="12201"/>
    <s v="Justiz, Rechtssystem und öffentliche Sicherheit"/>
    <s v="Stadt Köln: Kriminalstatistik Stadtgebiet Koeln 2017"/>
    <s v="&lt;p&gt;Auf dieser Seite stellt Ihnen die Polizei Köln die Zahlen zur Polizeilichen Kriminalstatistik 2017 für das Stadtgebiet Köln als Rohdatenbestand zur Verfügung.&lt;/p&gt;_x000a_&lt;p&gt;Eine grafische Aufbereitung und weitere Statistiken können Sie hier abrufen:&lt;br /&gt;_x000a_&lt;a href=&quot;https://koeln.polizei.nrw/polizeiliche-kriminalstatistik&quot;&gt;https://koeln.polizei.nrw/polizeiliche-kriminalstatistik&lt;/a&gt;&lt;br /&gt;_x000a_&lt;a href=&quot;http://www.koeln.polizei.nrw.de&quot;&gt;www.koeln.polizei.nrw.de&lt;/a&gt;&lt;/p&gt;_x000a_&lt;p&gt;Information:&lt;br /&gt;_x000a_Die gelisteten Rohdaten entstammen folgender Datei:&lt;br /&gt;_x000a_&lt;a href=&quot;https://koeln.polizei.nrw/sites/default/files/2018-03/k-pks-2017-k_0.pdf&quot;&gt;https://koeln.polizei.nrw/sites/default/files/2018-03/k-pks-2017-k_0.pdf&lt;/a&gt;&lt;br /&gt;_x000a_Quelle: Polizei Nordrhein-Westfalen &lt;a href=&quot;http://www.polizei.nrw.de/koeln/index.html&quot;&gt;http://www.polizei.nrw.de/koeln/index.html&lt;/a&gt;&lt;/p&gt;_x000a_&lt;p&gt;Altersstruktur:&lt;/p&gt;_x000a_&lt;p&gt;Kinder ... bis 13 Jahre&lt;/p&gt;_x000a_&lt;p&gt;Jugendliche 14 bis unter 17 Jahre&lt;/p&gt;_x000a_&lt;p&gt;Heranwachsende 18 bis unter 20 Jahre&lt;/p&gt;_x000a_&lt;p&gt;Erwachsene 21 und älter ...&lt;/p&gt;_x000a_"/>
    <s v="https://offenedaten-koeln.de/dataset/kriminalstatistik-stadtgebiet-koeln-2017"/>
    <s v="7d8ce107-bbc4-49ac-a668-b43845c12e09"/>
    <s v="http://dcat-ap.de/def/licenses/cc-by"/>
    <s v="Polizei NRW Koeln"/>
    <s v="soci"/>
  </r>
  <r>
    <x v="0"/>
    <x v="214"/>
    <x v="40"/>
    <s v="Notinseln"/>
    <x v="2"/>
    <s v="221.01"/>
    <s v="121.01"/>
    <s v="12201"/>
    <s v="Justiz, Rechtssystem und öffentliche Sicherheit"/>
    <s v="Stadt Moers: Notinseln in Moers"/>
    <s v="Der Datensatz enthält die Standorte (Adressen inklusive Geodaten) der [Notinseln](https://www.moers.de/de/generationen/notinsel-wo-wir-sind-bist-du-sicher/)."/>
    <s v="http://www.offenedaten.moers.de"/>
    <s v="24770ed8-b915-4e2f-a2b9-522dc5c9b5e2"/>
    <s v="http://dcat-ap.de/def/licenses/dl-zero-de/2_0"/>
    <s v="Stadt Moers"/>
    <m/>
  </r>
  <r>
    <x v="1"/>
    <x v="215"/>
    <x v="40"/>
    <s v="Ordnungsamt"/>
    <x v="1"/>
    <s v="121.01"/>
    <s v="121.01"/>
    <s v="12201"/>
    <s v="Justiz, Rechtssystem und öffentliche Sicherheit"/>
    <s v="Stadt Köln: Statistik Ordungsamt Koeln 2016"/>
    <s v="&lt;p align=&quot;LEFT&quot;&gt;Der Ordnungs- und Verkehrsdienst des Amtes für öffentliche Ordnung legt seine vorläu-fige Statistik für das Jahr 2016 vor. Die Zahlen und Daten sind aus der beigefügten Da-tei, getrennt nach den Angaben für den Verkehrsdienst und den Ordnungsdienst, ersichtlich. &lt;/p&gt;_x000a_&lt;p&gt;Die Statistik basiert auf den Fallzahlen zum 30. November 2016. Die Zahlen für Dezem-ber wurden anhand der Dezemberwerte aus den Vorjahren prognostiziert. Bei den An-gaben zu den Einnahmen handelt es sich um die Beträge, die nach dem aktuellen Stand der Verfahren erwartet werden können. Hier sind ständige Anpassungen durch einge-stellte oder rechtskräftig abgeschlossene Verfahren notwendig. &lt;/p&gt;_x000a_&lt;p&gt;Weitere Informationen finden Sie hier: &lt;a href=&quot;http://www.stadt-koeln.de/politik-und-verwaltung/presse/mehr-personaleinsatz-und-praeventivarbeit&quot;&gt;http://www.stadt-koeln.de/politik-und-verwaltung/presse/mehr-personaleinsatz-und-praeventivarbeit&lt;/a&gt;&lt;/p&gt;_x000a_"/>
    <s v="https://offenedaten-koeln.de/dataset/statistik-ordungsamt-koeln-2016"/>
    <s v="f8192fb5-46b1-4f5e-b1cb-43f527c32713"/>
    <s v="http://dcat-ap.de/def/licenses/cc-by"/>
    <s v="Stadt Köln"/>
    <s v="soci"/>
  </r>
  <r>
    <x v="1"/>
    <x v="216"/>
    <x v="40"/>
    <s v="Silvester"/>
    <x v="4"/>
    <s v="221.01"/>
    <n v="251"/>
    <s v="12201"/>
    <s v="Justiz, Rechtssystem und öffentliche Sicherheit"/>
    <s v="Stadt Köln: Silvester"/>
    <s v="&lt;p&gt;In diesem Datensatz werden georeferenzierte Informationen zum Themengebiet Silvester 2017ff in Köln gelistet. Dazu gehören:&lt;/p&gt;_x000a_&lt;p&gt;- Verortung von Infopoints, Zugängen, Notausgängen&lt;/p&gt;_x000a_&lt;p&gt;- Verortung von Fluchtflächen, Schutzzonen, Sperrzonen, Sperrungen&lt;/p&gt;_x000a_&lt;p&gt;- Verortung von Unfallhilfestellen, Beratungsdiensten und Toiletten&lt;/p&gt;_x000a_"/>
    <s v="https://offenedaten-koeln.de/dataset/silvester"/>
    <s v="23f9a93b-34f4-4f7f-8d0f-3487be45d0b9"/>
    <s v="http://dcat-ap.de/def/licenses/cc-by"/>
    <s v="Stadt Köln"/>
    <s v="soci"/>
  </r>
  <r>
    <x v="1"/>
    <x v="216"/>
    <x v="40"/>
    <s v="Silvester"/>
    <x v="4"/>
    <s v="221.01"/>
    <n v="251"/>
    <s v="12201"/>
    <s v="Justiz, Rechtssystem und öffentliche Sicherheit"/>
    <s v="Stadt Köln: Silvester Koeln 2016"/>
    <s v="&lt;p&gt;In diesem Datensatz werden georeferenzierte Informationen zum Themengebiet Silvester 2016 in Köln gelistet. Dazu gehören:&lt;/p&gt;_x000a_&lt;p&gt;- Verortung von Infopoints, Zugängen, Notausgängen&lt;/p&gt;_x000a_&lt;p&gt;- Verortung von Fluchtflächen, Schutzzonen, Sperrzonen, Sperrungen&lt;/p&gt;_x000a_&lt;p&gt;- Verortung von Unfallhilfestellen, Beratungsdiensten und Toiletten&lt;/p&gt;_x000a_"/>
    <s v="https://offenedaten-koeln.de/dataset/silvester-koeln-2016"/>
    <s v="e90c674a-bad0-4c31-b2ec-29bddd183c57"/>
    <s v="http://dcat-ap.de/def/licenses/cc-by"/>
    <s v="Stadt Köln"/>
    <s v="soci"/>
  </r>
  <r>
    <x v="2"/>
    <x v="217"/>
    <x v="41"/>
    <s v="Asylwerber"/>
    <x v="1"/>
    <s v="313.03"/>
    <s v="313.03"/>
    <s v="31301"/>
    <s v="Bevölkerung und Gesellschaft"/>
    <s v="Beziehende von Leistungen nach dem Asylbewerberleistungsgesetz seit 1994 in Düsseldorf"/>
    <s v="&lt;p&gt;Der Datensatz enthält die Anzahl der Leistungsbeziehenden nach dem Asylbewerberleistungsgesetz (AsylbLG) in Düsseldorf seit 1994.&lt;/p&gt;&lt;p&gt;Die Datei &quot; Leistungsbezieher Â nach dem Asylbewerberleistungsgesetz 1994 bis 2017 Personen&quot; enthält folgende Spalteninformationen:&lt;/p&gt;&lt;ul&gt;&lt;li&gt;Jahr: Erhebungsjahr&lt;/li&gt;&lt;li&gt;Personen insgesamt: Anzahl der Personen insgesamt&lt;/li&gt;&lt;li&gt;davon männlich: Anzahl der männlichen Personen&lt;/li&gt;&lt;li&gt;davon weiblich: Anzahl der weiblichen Personen&lt;/li&gt;&lt;li&gt;darunter im Alter von unter 18 Jahren: Anzahl der Personen unter 18 Jahren&lt;/li&gt;&lt;/ul&gt;&lt;p&gt;Die Datei &quot; Leistungsbezieher Â nach dem Asylbewerberleistungsgesetz 1994 bis 2017 Haushalte&quot; enthält folgende Spalteninformationen:&lt;/p&gt;&lt;ul&gt;&lt;li&gt;Jahr: Erhebungsjahr&lt;/li&gt;&lt;li&gt;Haushalte insgesamt: Anzahl der Haushalte&lt;/li&gt;&lt;li&gt;darunter Haushalte mit Kindern: Anzahl der Haushalte mit Kindern&lt;/li&gt;&lt;/ul&gt;"/>
    <s v="https://opendata.duesseldorf.de/dataset/beziehende-von-leistungen-nach-dem-asylbewerberleistungsgesetz-seit-1994-d%C3%BCsseldorf"/>
    <s v="1747f94b-7076-4acc-82ec-8f9b21fb9259"/>
    <s v="http://dcat-ap.de/def/licenses/dl-by-de/2.0"/>
    <s v="Landeshauptstadt Düsseldorf"/>
    <s v="soci"/>
  </r>
  <r>
    <x v="2"/>
    <x v="217"/>
    <x v="41"/>
    <s v="Asylwerber"/>
    <x v="1"/>
    <s v="313.03"/>
    <s v="313.03"/>
    <s v="31301"/>
    <s v="Bevölkerung und Gesellschaft"/>
    <s v="Entwicklung der Zahlen von Leistungsbeziehern nach dem Asylbewerberleistungsgesetz in Düsseldorf seit 2016"/>
    <s v="&lt;p&gt;Der Datensatz enthält die Entwicklung der Zahlen von Leistungsbeziehern nach dem Asylbewerberleistungsgesetz (AsylbLG) für die Stadt Düsseldorf seit 2016.&lt;/p&gt;&lt;p&gt;Sie beziehen sich immer auf den 1. des Monats.&lt;/p&gt;&lt;p&gt;Die Datei â€žLeistungsbezieher nach AsylbLGâ€œ enthält folgende Spalteninformationen:&lt;/p&gt;&lt;ul&gt;&lt;li&gt;Zeitraum: Erhebungsmonat&lt;/li&gt;&lt;li&gt;Leistungsbezieher nach AsylbLG: Anzahl der Leistungsbezieher&lt;/li&gt;&lt;/ul&gt;"/>
    <s v="https://opendata.duesseldorf.de/dataset/entwicklung-der-zahlen-von-leistungsbeziehern-nach-dem-asylbewerberleistungsgesetz"/>
    <s v="2549171d-d686-45cb-903f-a7f075911897"/>
    <s v="http://dcat-ap.de/def/licenses/dl-by-de/2.0"/>
    <s v="Landeshauptstadt Düsseldorf"/>
    <s v="soci"/>
  </r>
  <r>
    <x v="3"/>
    <x v="218"/>
    <x v="41"/>
    <s v="Behindertenwohnheime"/>
    <x v="2"/>
    <s v="313.05"/>
    <s v="311.03"/>
    <s v="31501"/>
    <s v="Bevölkerung und Gesellschaft"/>
    <s v="Stadt Bonn: Standorte der Behindertenwohnheime Bonn"/>
    <s v="Die API liefert die Standorte der Behindertenwohnheime Bonn."/>
    <s v="https://opendata.bonn.de/dataset/standorte-der-behindertenwohnheime-bonn"/>
    <s v="24c13093-c085-4840-ae21-b18346d744d2"/>
    <s v="http://dcat-ap.de/def/licenses/cc-zero"/>
    <s v="Stadt Bonn"/>
    <s v="soci"/>
  </r>
  <r>
    <x v="2"/>
    <x v="219"/>
    <x v="41"/>
    <s v="Einrichtungen"/>
    <x v="2"/>
    <s v="313.05"/>
    <s v="310.00"/>
    <s v="31501"/>
    <s v="Bevölkerung und Gesellschaft"/>
    <s v="Standorte der Quartiersarbeit des Amtes für Soziales"/>
    <s v="&lt;p&gt;Der Datensatz enthält die Namen und Anschriften der Einrichtungen im Rahmen der Quartiersarbeit vom Amt für Soziales der Landeshauptstadt Düsseldorf.&lt;/p&gt;&lt;p&gt;In der Datei sind die Stadtteile der Landeshauptstadt nur mit Schlüsselnummer angegeben. Die Zuordnung der Nummern zu den Namen der Stadtteile können Sie der csv-Datei &quot;&lt;a href=&quot;https://opendata.duesseldorf.de/dataset/6f54adb0-aa46-4d21-8ea1-9e48d6280452/resource/1f2d9c79-2c49-4d0b-a927-eb8d710b0903#%7B%7D&quot; id=&quot;Stadtteile von Düsseldorf&quot; name=&quot;Stadtteile von Düsseldorf&quot; target=&quot;_blank&quot; title=&quot;Stadtteile von Düsseldorf&quot;&gt;Stadtteile Düsseldorf 2017&lt;/a&gt;&quot; entnehmen.&lt;/p&gt;&lt;p&gt;Die Datei &quot;Einrichtungen im Rahmen der Quartiersarbeit vom Amt für Sozialesâ€œ enthält folgende Spalteninformationen:&lt;/p&gt;&lt;ul&gt;&lt;li&gt;Stadtbezirk: Nummer des Stadtbezirks&lt;/li&gt;&lt;li&gt;Stadteil: Nummer des Stadtteils&lt;/li&gt;&lt;li&gt;Sozialraum: Nummer des Sozialraums&lt;/li&gt;&lt;li&gt;Straße: Straße und Hausnummer der Einrichtung&lt;/li&gt;&lt;li&gt;Bezeichnung: Bezeichnung der Einrichtung&lt;/li&gt;&lt;li&gt;Träger, Anbieter, Betreiber: Träger, Anbieter, Betreiber der Einrichtung&lt;/li&gt;&lt;li&gt;Schwerpunkt: Schwerpunkttätigkeit in der betreffenden Einrichtung&lt;/li&gt;&lt;li&gt;Rolle Amt 50: Die Rolle des Amtes für Soziales in Bezug auf diese Einrichtung&lt;/li&gt;&lt;/ul&gt;&lt;p&gt;Â &lt;/p&gt;"/>
    <s v="https://opendata.duesseldorf.de/dataset/standorte-der-quartiersarbeit-des-amtes-f%C3%BCr-soziales"/>
    <s v="04579ddd-4365-4ae4-9037-9a7e5f239128"/>
    <s v="http://dcat-ap.de/def/licenses/dl-by-de/2_0"/>
    <s v="null"/>
    <s v="soci"/>
  </r>
  <r>
    <x v="2"/>
    <x v="219"/>
    <x v="41"/>
    <s v="Einrichtungen"/>
    <x v="3"/>
    <s v="313.05"/>
    <s v="310.00"/>
    <s v="31501"/>
    <s v="Bevölkerung und Gesellschaft"/>
    <s v="Zukunftswerkstatt Düsseldorf Jahresberichte seit 2012"/>
    <s v="&lt;p&gt;Der Datensatz enthält die Jahresberichte der Zukunftswerkstatt Düsseldorf seit dem Jahr 2012 als PDF-Dateien.&lt;/p&gt;_x000a__x000a_&lt;p&gt;Die ZWD ist der Arbeitsmarktdienstleister der Landeshauptstadt Düsseldorf.&lt;/p&gt;_x000a__x000a_&lt;p&gt;Weitere Informationen erhalten Sie unter: &lt;a href=&quot;http://www.zwd.de/&quot; target=&quot;_blank&quot;&gt;http://www.zwd.de&lt;/a&gt;&lt;/p&gt;_x000a__x000a_&lt;p&gt;Mit ihrer gemeinnützigen Tochtergesellschaft Zukunftswerkstatt Düsseldorf GmbH engagiert sich die Landeshauptstadt Düsseldorf seit 1989 auf dem kommunalen Arbeitsmarkt. Als Unternehmen der Sozialwirtschaft schafft die ZWD berufliche Perspektiven und wirkt an der Lösung gesellschaftlicher Probleme mit. In enger Abstimmung mit der Stadt, der Agentur für Arbeit und dem Jobcenter Düsseldorf sowie dem Land Nordrhein-Westfalen werden arbeitsmarktpolitische Programme umgesetzt. Wir bieten Beratung, Qualifizierung und zeitlich befristete Arbeit in eigenen Zweckbetrieben an für Menschen, die auf ihrem Weg zurück in den Arbeitsmarkt umfassende Unterstützung benötigen. Â &lt;/p&gt;_x000a_"/>
    <s v="https://opendata.duesseldorf.de/dataset/zukunftswerkstatt-d%C3%BCsseldorf-jahresberichte-seit-2012"/>
    <s v="df4b6b94-9ab5-40e4-b1b3-76d219d41912"/>
    <s v="http://dcat-ap.de/def/licenses/dl-by-de/2.0"/>
    <s v="Zukunftswerkstatt Düsseldorf GmbH"/>
    <s v="soci"/>
  </r>
  <r>
    <x v="2"/>
    <x v="219"/>
    <x v="41"/>
    <s v="Einrichtungen"/>
    <x v="1"/>
    <s v="311.07 "/>
    <s v="310.00"/>
    <s v="31501"/>
    <s v="Bevölkerung und Gesellschaft"/>
    <s v="Kostenfreie Übernachtungsangebote für Wohnungslose in Düsseldorf"/>
    <s v="&lt;p&gt;Der Datensatz enthält die Standorte und Öffnungszeiten Â der kostenfreien Übernachtungsangebote sowie Tagesstätten für Wohnungslose in Düsseldorf.&lt;/p&gt;&lt;p&gt;In enger Kooperation mit den örtlichen Trägern der Wohnungslosenhilfe stellt die Stadtverwaltung Düsseldorf ganzjährig kostenlose Übernachtungsmöglichkeiten für Wohnungslose zur Verfügung. Ergänzt wird das Angebot von November bis März um die Winternothilfe, die zusätzliche Übernachtungsplätze in den Wintermonaten anbietet.&lt;/p&gt;&lt;p&gt;Tagsüber können sich Wohnungslose in den ganzjährig geöffneten Tagesstätten für Wohnungslose aufhalten. Hier werden warme Mahlzeiten und warme Getränke angeboten.&lt;/p&gt;&lt;p&gt;Die Datei â€žNotschlafstellen für Obdachloseâ€œ enthält folgende Spalteninformationen:&lt;/p&gt;&lt;ul&gt;&lt;li&gt;Name: Name der Einrichtung&lt;/li&gt;&lt;li&gt;Straße: Anschrift der Einrichtung&lt;/li&gt;&lt;li&gt;Stadtteil: Stadtteil, in der sich die Einrichtung befindet&lt;/li&gt;&lt;li&gt;Tagesaufenhalt: x = Tagesaufenthalt möglich, - = Kein Tagesaufenthalt möglich&lt;/li&gt;&lt;li&gt;Schlafplätze: Anzahl der Schlafplätze, sofern vorhanden&lt;/li&gt;&lt;li&gt;Tage: Öffnungstage&lt;/li&gt;&lt;li&gt;Öffnungszeiten: Angabe der Öffnungszeiten&lt;/li&gt;&lt;li&gt;Telefon: telefonische Erreichbarkeit der Einrichtung&lt;/li&gt;&lt;li&gt;Kooperation: Träger der Einrichtung&lt;/li&gt;&lt;li&gt;Latitude: Geographische Breite&lt;/li&gt;&lt;li&gt;Longitude: Geographische Länge&lt;/li&gt;&lt;/ul&gt;"/>
    <s v="https://opendata.duesseldorf.de/dataset/kostenfreie-%C3%BCbernachtungsangebote-f%C3%BCr-wohnungslose-d%C3%BCsseldorf"/>
    <s v="1198ee71-0095-4589-a53c-dbac250872b5"/>
    <s v="http://dcat-ap.de/def/licenses/dl-by-de/2.0"/>
    <s v="null"/>
    <s v="soci"/>
  </r>
  <r>
    <x v="2"/>
    <x v="220"/>
    <x v="41"/>
    <s v="Leistungsbezieher"/>
    <x v="1"/>
    <s v="311.04"/>
    <n v="311"/>
    <s v="31501"/>
    <s v="Bevölkerung und Gesellschaft"/>
    <s v="Beziehende von Grundsicherung im Alter und bei Erwerbsminderung nach SGB XII in Düsseldorfer Sozialräumen"/>
    <s v="&lt;p&gt;Der Datensatz enthält die Zahlen für die Beziehenden von Grundsicherung im Alter und bei Erwerbsminderung nach SGB XII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oziales&lt;/p&gt;_x000a_"/>
    <s v="https://opendata.duesseldorf.de/dataset/beziehende-von-grundsicherung-im-alter-und-bei-erwerbsminderung-nach-sgb-xii-d%C3%BCsseldorfer"/>
    <s v="e0d5efda-2db7-425e-95c4-8835f149daea"/>
    <s v="http://dcat-ap.de/def/licenses/dl-by-de/2.0"/>
    <s v="Landeshauptstadt Düsseldorf"/>
    <s v="soci"/>
  </r>
  <r>
    <x v="2"/>
    <x v="220"/>
    <x v="41"/>
    <s v="Leistungsbezieher"/>
    <x v="1"/>
    <s v="313.05"/>
    <s v="311"/>
    <s v="31501"/>
    <s v="Bevölkerung und Gesellschaft"/>
    <s v="Jahresmittelwerte für Düsseldorf der leistungsbeziehenden Personen nach SGB XII"/>
    <s v="&lt;p&gt;Der Datensatz enthält die Jahresmittelwerte für Düsseldorf der leistungsbeziehenden Personen nach SGB XII seit 2012&lt;/p&gt;_x000a_"/>
    <s v="https://opendata.duesseldorf.de/dataset/jahresmittelwerte-f%C3%BCr-d%C3%BCsseldorf-der-leistungsbeziehenden-personen-nach-sgb-xii"/>
    <s v="6edafd1a-851f-4671-8bfc-991cf19efda0"/>
    <s v="http://dcat-ap.de/def/licenses/dl-by-de/2.0"/>
    <s v="Landeshauptstadt Düsseldorf"/>
    <s v="soci"/>
  </r>
  <r>
    <x v="2"/>
    <x v="220"/>
    <x v="41"/>
    <s v="Leistungsbezieher"/>
    <x v="1"/>
    <s v="311.04"/>
    <n v="311"/>
    <s v="31501"/>
    <s v="Bevölkerung und Gesellschaft"/>
    <s v="Beziehende von Grundsicherung im Alter und bei Erwerbsminderung nach SGB XII Düsseldorf"/>
    <s v="&lt;p&gt;Der Datensatz enthält die Anzahl der Leistungsempfänger von Grundsicherung im Alter und bei Erwerbsminderung nach SGB XII in Düsseldorf seit 2010 bis 2016.&lt;/p&gt;&lt;p&gt;Die Zahlen wurden jeweils zum 31.12. des Jahres erhoben.&lt;/p&gt;&lt;p&gt;Die Datei &quot;Leistungsempfänger von Grundsicherung im Alter und bei Erwerbsminderung nach SGB XII Düsseldorf&quot; enthält folgende Spalteninformationen:&lt;/p&gt;&lt;ul&gt;&lt;li&gt;Jahr: Erhebungsjahr&lt;/li&gt;&lt;li&gt;Anzahl Personen: Anzahl der Leistungsbezieher zum 31.12. des Jahres&lt;/li&gt;&lt;/ul&gt;"/>
    <s v="https://opendata.duesseldorf.de/dataset/beziehende-von-grundsicherung-im-alter-und-bei-erwerbsminderung-nach-sgb-xii-d%C3%BCsseldorf"/>
    <s v="4b8e455e-398f-4d62-8a91-ad352ee3b10d"/>
    <s v="http://dcat-ap.de/def/licenses/dl-by-de/2.0"/>
    <s v="Landeshauptstadt Düsseldorf"/>
    <s v="soci"/>
  </r>
  <r>
    <x v="0"/>
    <x v="221"/>
    <x v="41"/>
    <s v="Straßen"/>
    <x v="2"/>
    <s v="313.05"/>
    <s v="310.00"/>
    <s v="31501"/>
    <s v="Bevölkerung und Gesellschaft"/>
    <s v="Stadt Moers: Strassenverzeichnis der Sozialraumteams Moers"/>
    <s v="Der allgemeine soziale Dienst arbeitet sozialraumorientiert, das heißt die zuständigen Mitarbeiter und Mitarbeiterinnen sind dezentral in den entsprechenden Teams Moers Nord, Moers Ost und Moers Mitte/Süd zu finden. In diesem Straßenverzeichnis finden Sie die jeweils zuständigen Sachbearbeiterinnen und Sachbearbeiter, aufgelistet nach Straßennamen._x000a__x000a_"/>
    <s v="http://www.offenedaten.moers.de"/>
    <s v="e6da0023-911b-4797-a2fc-5c881b33ab87"/>
    <s v="http://dcat-ap.de/def/licenses/dl-zero-de/2_0"/>
    <s v="Stadt Moers"/>
    <s v="gove"/>
  </r>
  <r>
    <x v="2"/>
    <x v="222"/>
    <x v="41"/>
    <s v="Wohngeld"/>
    <x v="1"/>
    <s v="313.04"/>
    <s v="313.04"/>
    <s v="35101"/>
    <s v="Bevölkerung und Gesellschaft"/>
    <s v="Wohngeldempfänger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wohngeldempf%C3%A4nger-den-wohnquartieren-d%C3%BCsseldorf"/>
    <s v="a5153d3b-a345-4a70-b89a-8a9bee18db54"/>
    <s v="http://dcat-ap.de/def/licenses/dl-by-de/2.0"/>
    <s v="Landeshauptstadt Düsseldorf"/>
    <s v="soci"/>
  </r>
  <r>
    <x v="0"/>
    <x v="223"/>
    <x v="42"/>
    <s v="Belegung"/>
    <x v="1"/>
    <s v="421.02 "/>
    <s v="421.02"/>
    <s v="42400"/>
    <s v="Bildung, Kultur und Sport"/>
    <s v="Stadt Moers: Belegung der Sportstätten"/>
    <s v="Der Datensatz enthält Informationen zur Anzahl der periodischen und terminlichen Belegungen der Sportstätten in Moers-"/>
    <s v="http://www.offenedaten.moers.de"/>
    <s v="a9d868b2-0f64-4e1c-aa85-d92351dd9ac9"/>
    <s v="http://dcat-ap.de/def/licenses/dl-zero-de/2_0"/>
    <s v="Stadt Moers"/>
    <s v="educ"/>
  </r>
  <r>
    <x v="0"/>
    <x v="224"/>
    <x v="42"/>
    <s v="Einrichtungen"/>
    <x v="2"/>
    <s v="551.03"/>
    <s v="551.03"/>
    <s v="3660103"/>
    <s v="Bildung, Kultur und Sport"/>
    <s v="Stadt Moers: Spielplätze in Moers"/>
    <s v="Der Datensatz enthält die Geodaten (in WGS 84 Auf städtischem Grundbesitz) zu Spielplätzen in Moers._x000a_Die Daten werden in einem drei Monats Rhythmus automatisiert aktualisiert."/>
    <s v="http://www.offenedaten.moers.de"/>
    <s v="c06434cb-15e1-46ad-a9e7-1e5e976ab2e8"/>
    <s v="http://dcat-ap.de/def/licenses/dl-zero-de/2_0"/>
    <s v="Stadt Moers"/>
    <m/>
  </r>
  <r>
    <x v="3"/>
    <x v="224"/>
    <x v="42"/>
    <s v="Einrichtungen"/>
    <x v="2"/>
    <s v="551.03"/>
    <s v="551.03"/>
    <n v="3660103"/>
    <s v="Bildung, Kultur und Sport"/>
    <s v="Stadt Bonn: Standorte städtischer Spielplätze"/>
    <s v="Der API gibt die Standorte der städtischen Spielplätze in Bonn aus."/>
    <s v="https://opendata.bonn.de/dataset/standorte-st%C3%A4dtischer-spielpl%C3%A4tze"/>
    <s v="10093cfa-3d42-4477-a22f-2bb738cbe1f8"/>
    <s v="http://dcat-ap.de/def/licenses/cc-zero"/>
    <s v="Stadt Bonn"/>
    <s v="soci"/>
  </r>
  <r>
    <x v="1"/>
    <x v="224"/>
    <x v="42"/>
    <s v="Einrichtungen"/>
    <x v="2"/>
    <s v="421.02 "/>
    <s v="421.02 "/>
    <s v="42400"/>
    <s v="Bildung, Kultur und Sport"/>
    <s v="Stadt Köln: Spiel- und Sportplaetze in Koeln"/>
    <s v="&lt;p&gt;&lt;span style=&quot;color: rgb(77, 77, 77); font-family: helvetica neue,helvetica,arial,sans-serif;&quot;&gt;Auflistung vonÂ Spiel- und Sportplätzen in Köln. Â Eine kartenbasierte Darstellung kann hier eingesehen werden:Â &lt;/span&gt;&lt;a href=&quot;http://www.stadt-koeln.de/leben-in-koeln/freizeit-natur-sport/spielplaetze-koeln&quot;&gt;http://www.stadt-koeln.de/leben-in-koeln/freizeit-natur-sport/spielplaetze-koeln&lt;/a&gt;&lt;/p&gt;&lt;p&gt;&lt;strong&gt;Die Liste der Spiel- und Sportplatzangebote wird ständig aktualisiert und ist nicht abschließend.Â Dies betrifft auch dieÂ jeweiligen Spielgeräte und Sportmöglichkeiten, welche kontinuierlich angepasst und überarbeitet werden.&lt;/strong&gt;&lt;/p&gt;&lt;p&gt;Â &lt;/p&gt;&lt;p&gt;Felder:&lt;/p&gt;&lt;ul&gt;&lt;li&gt;&lt;div&gt;OBJECTID:Â &lt;span style=&quot;color: green; font-family: inherit; font-size: inherit;&quot;&gt;&quot;OBJECTID&quot;&lt;/span&gt;,&lt;/div&gt;&lt;/li&gt;&lt;li&gt;&lt;div&gt;MKOORX:Â &lt;span style=&quot;color: green; font-family: inherit; font-size: inherit;&quot;&gt;&quot;MKOORX&quot;&lt;/span&gt;,&lt;/div&gt;&lt;/li&gt;&lt;li&gt;&lt;div&gt;MKOORY:Â &lt;span style=&quot;color: green; font-family: inherit; font-size: inherit;&quot;&gt;&quot;MKOORY&quot;&lt;/span&gt;,&lt;/div&gt;&lt;/li&gt;&lt;li&gt;&lt;div&gt;Typ:Â &lt;span style=&quot;color: green; font-family: inherit; font-size: inherit;&quot;&gt;&quot;Typ&quot;&lt;/span&gt;,&lt;/div&gt;&lt;/li&gt;&lt;li&gt;&lt;div&gt;ID_TYP:Â &lt;span style=&quot;color: green; font-family: inherit; font-size: inherit;&quot;&gt;&quot;ID_TYP&quot;&lt;/span&gt;,&lt;/div&gt;&lt;/li&gt;&lt;li&gt;&lt;div&gt;Spielplatz_Nr:Â &lt;span style=&quot;color: green; font-family: inherit; font-size: inherit;&quot;&gt;&quot;Spielplatz_Nr&quot;&lt;/span&gt;,&lt;/div&gt;&lt;/li&gt;&lt;li&gt;&lt;div&gt;Spielplatzname:Â &lt;span style=&quot;color: green; font-family: inherit; font-size: inherit;&quot;&gt;&quot;Spielplatzname&quot;&lt;/span&gt;,&lt;/div&gt;&lt;/li&gt;&lt;li&gt;&lt;div&gt;Stadtbezirk:Â &lt;span style=&quot;color: green; font-family: inherit; font-size: inherit;&quot;&gt;&quot;Stadtbezirk&quot;&lt;/span&gt;,&lt;/div&gt;&lt;/li&gt;&lt;li&gt;&lt;div&gt;Stadtteil:Â &lt;span style=&quot;color: green; font-family: inherit; font-size: inherit;&quot;&gt;&quot;Stadtteil&quot;&lt;/span&gt;,&lt;/div&gt;&lt;/li&gt;&lt;li&gt;&lt;div&gt;Stadtviertel:Â &lt;span style=&quot;color: green; font-family: inherit; font-size: inherit;&quot;&gt;&quot;Stadtviertel&quot;&lt;/span&gt;,&lt;/div&gt;&lt;/li&gt;&lt;li&gt;&lt;div&gt;Spielplatzpaten:Â &lt;span style=&quot;color: green; font-family: inherit; font-size: inherit;&quot;&gt;&quot;Spielplatzpaten&quot;&lt;/span&gt;,&lt;/div&gt;&lt;/li&gt;&lt;li&gt;&lt;div&gt;Besonderheiten:Â &lt;span style=&quot;color: green; font-family: inherit; font-size: inherit;&quot;&gt;&quot;Besonderheiten&quot;&lt;/span&gt;,&lt;/div&gt;&lt;/li&gt;&lt;li&gt;&lt;div&gt;in_Grünanlage_Park:Â &lt;span style=&quot;color: green; font-family: inherit; font-size: inherit;&quot;&gt;&quot;in_Grünanlage_Park&quot;&lt;/span&gt;,&lt;/div&gt;&lt;/li&gt;&lt;li&gt;&lt;div&gt;verkehrsarmer_Strasse:Â &lt;span style=&quot;color: green; font-family: inherit; font-size: inherit;&quot;&gt;&quot;verkehrsarmer_Strasse&quot;&lt;/span&gt;,&lt;/div&gt;&lt;/li&gt;&lt;li&gt;&lt;div&gt;verkehrsreicher_Strasse:Â &lt;span style=&quot;color: green; font-family: inherit; font-size: inherit;&quot;&gt;&quot;verkehrsreicher_Strasse&quot;&lt;/span&gt;,&lt;/div&gt;&lt;/li&gt;&lt;li&gt;&lt;div&gt;in_Wohnanlage:Â &lt;span style=&quot;color: green; font-family: inherit; font-size: inherit;&quot;&gt;&quot;in_Wohnanlage&quot;&lt;/span&gt;,&lt;/div&gt;&lt;/li&gt;&lt;li&gt;&lt;div&gt;Geschäfte_Gewerbe:Â &lt;span style=&quot;color: green; font-family: inherit; font-size: inherit;&quot;&gt;&quot;Geschäfte_Gewerbe&quot;&lt;/span&gt;,&lt;/div&gt;&lt;/li&gt;&lt;li&gt;&lt;div&gt;Wohnviertel:Â &lt;span style=&quot;color: green; font-family: inherit; font-size: inherit;&quot;&gt;&quot;Wohnviertel&quot;&lt;/span&gt;,&lt;/div&gt;&lt;/li&gt;&lt;li&gt;&lt;div&gt;Ball_u_Sportangebot:Â &lt;span style=&quot;color: green; font-family: inherit; font-size: inherit;&quot;&gt;&quot;Ball_u_Sportangebot&quot;&lt;/span&gt;,&lt;/div&gt;&lt;/li&gt;&lt;li&gt;&lt;div&gt;Wohnen_Geschäfte:Â &lt;span style=&quot;color: green; font-family: inherit; font-size: inherit;&quot;&gt;&quot;Wohnen_Geschäfte&quot;&lt;/span&gt;,&lt;/div&gt;&lt;/li&gt;&lt;li&gt;&lt;div&gt;Basketball:Â &lt;span style=&quot;color: green; font-family: inherit; font-size: inherit;&quot;&gt;&quot;Basketball&quot;&lt;/span&gt;,&lt;/div&gt;&lt;/li&gt;&lt;li&gt;&lt;div&gt;Bolzplatz:Â &lt;span style=&quot;color: green; font-family: inherit; font-size: inherit;&quot;&gt;&quot;Bolzplatz&quot;&lt;/span&gt;,&lt;/div&gt;&lt;/li&gt;&lt;li&gt;&lt;div&gt;Bolzwiese:Â &lt;span style=&quot;color: green; font-family: inherit; font-size: inherit;&quot;&gt;&quot;Bolzwiese&quot;&lt;/span&gt;,&lt;/div&gt;&lt;/li&gt;&lt;li&gt;&lt;div&gt;Boulebahn:Â &lt;span style=&quot;color: green; font-family: inherit; font-size: inherit;&quot;&gt;&quot;Boulebahn&quot;&lt;/span&gt;,&lt;/div&gt;&lt;/li&gt;&lt;li&gt;&lt;div&gt;Streetball:Â &lt;span style=&quot;color: green; font-family: inherit; font-size: inherit;&quot;&gt;&quot;Streetball&quot;&lt;/span&gt;,&lt;/div&gt;&lt;/li&gt;&lt;li&gt;&lt;div&gt;Skaten:Â &lt;span style=&quot;color: green; font-family: inherit; font-size: inherit;&quot;&gt;&quot;Skaten&quot;&lt;/span&gt;,&lt;/div&gt;&lt;/li&gt;&lt;li&gt;&lt;div&gt;Tischtennis:Â &lt;span style=&quot;color: green; font-family: inherit; font-size: inherit;&quot;&gt;&quot;Tischtennis&quot;&lt;/span&gt;,&lt;/div&gt;&lt;/li&gt;&lt;li&gt;&lt;div&gt;Basketballkörbe:Â &lt;span style=&quot;color: green; font-family: inherit; font-size: inherit;&quot;&gt;&quot;Basketballkörbe&quot;&lt;/span&gt;,&lt;/div&gt;&lt;/li&gt;&lt;li&gt;&lt;div&gt;Fussballtore:Â &lt;span style=&quot;color: green; font-family: inherit; font-size: inherit;&quot;&gt;&quot;Fussballtore&quot;&lt;/span&gt;,&lt;/div&gt;&lt;/li&gt;&lt;li&gt;&lt;div&gt;Tischtennis_Tische:Â &lt;span style=&quot;color: green; font-family: inherit; font-size: inherit;&quot;&gt;&quot;Tischtennis_Tische&quot;&lt;/span&gt;,&lt;/div&gt;&lt;/li&gt;&lt;li&gt;&lt;div&gt;Torwand:Â &lt;span style=&quot;color: green; font-family: inherit; font-size: inherit;&quot;&gt;&quot;Torwand&quot;&lt;/span&gt;,&lt;/div&gt;&lt;/li&gt;&lt;li&gt;&lt;div&gt;Sonstiges:Â &lt;span style=&quot;color: green; font-family: inherit; font-size: inherit;&quot;&gt;&quot;Sonstiges&quot;&lt;/span&gt;&lt;/div&gt;&lt;/li&gt;&lt;li&gt;&lt;div&gt;x:Â spatialReference&lt;span style=&quot;color: rgb(0, 0, 0); font-family: monospace; font-size: medium; background-color: rgba(235, 237, 249, 0.521569);&quot;&gt;: 4326&lt;/span&gt;,&lt;/div&gt;&lt;/li&gt;&lt;li&gt;&lt;div&gt;y:Â spatialReference&lt;span style=&quot;color: rgb(0, 0, 0); font-family: monospace; font-size: medium; background-color: rgba(235, 237, 249, 0.521569);&quot;&gt;: 4326&lt;/span&gt;&lt;/div&gt;&lt;/li&gt;&lt;/ul&gt;&lt;div&gt;&lt;p&gt;&lt;strong&gt;Information:&lt;/strong&gt;&lt;/p&gt;&lt;p&gt;Neben den oben angegebenen X,Y Koordinaten mit dem Bezugssystem WGS_1984_UTM_Zone_32N, gibt es ein weiteres Feld &quot;geometry&quot;, welches die X/Y Koordinaten im Bezugssystem WGS84 (EPSG:4326) ausgibt.&lt;/p&gt;&lt;/div&gt;"/>
    <s v="https://offenedaten-koeln.de/dataset/spiel-und-sportplaetze-koeln"/>
    <s v="167c8dbb-722a-42f7-8574-6acea0c183f5"/>
    <s v="http://dcat-ap.de/def/licenses/cc-by"/>
    <s v="Stadt Köln"/>
    <s v="soci"/>
  </r>
  <r>
    <x v="3"/>
    <x v="225"/>
    <x v="42"/>
    <s v="Freibäder"/>
    <x v="2"/>
    <s v="421.02 "/>
    <s v="421.02 "/>
    <s v="42400"/>
    <s v="Bildung, Kultur und Sport"/>
    <s v="Stadt Bonn: Freibäder Standorte"/>
    <s v="Der Datensatz liefert die Standorte der städtischen Freibäder im Bonner Stadtgebiet."/>
    <s v="https://opendata.bonn.de/dataset/freib%C3%A4der-standorte"/>
    <s v="d9542f9f-2ea4-4cc4-a3f8-52ee7f507fb4"/>
    <s v="http://dcat-ap.de/def/licenses/cc-zero"/>
    <s v="Stadt Bonn"/>
    <s v="soci"/>
  </r>
  <r>
    <x v="4"/>
    <x v="226"/>
    <x v="43"/>
    <s v="Bestände"/>
    <x v="4"/>
    <s v="222.04"/>
    <s v="252.04"/>
    <s v="25202"/>
    <s v="Bevölkerung und Gesellschaft"/>
    <s v="D21 Stadtarchiv Kerpen"/>
    <s v="&lt;p&gt;&lt;strong&gt;2.000 Meter Geschichte direkt am Stiftsplatz: Das Kerpener Stadtarchiv&lt;/strong&gt;&lt;/p&gt;_x000a__x000a_&lt;p&gt;Auf unserem neuen Portal â€žMein Stadtarchivâ€œ finden Sie Informationen über die Unterlagen, die sich im Stadtarchiv Kerpen befinden. Sie können sich mit einem einfachen Klick durch unsere verschiedenen Bestände bewegen und sehen, was es hier zu welchem Thema gibt. Die schon digitalisierten Unterlagen – Fotos, Akten, Pläne – werden nicht nur angezeigt, sondern stehen auch zum Download bereit. Wenn Sie Ihr Wissen über Fotos mit uns teilen wollen, freuen wir uns sehr!&lt;br /&gt;_x000a_Wenn Sie darüberhinaus Fragen haben, sind wir im Stadtarchiv im Haus für Kunst und Geschichte gern für Sie da! Die Benutzung des Stadtarchivs ist für alle interessierten Bürgerinnen und Bürger unentgeltlich möglich.&lt;/p&gt;_x000a__x000a_&lt;p&gt;Â &lt;/p&gt;_x000a__x000a_&lt;p&gt;Adresse: Stiftsstraße 8, 50171 Kerpen&lt;br /&gt;_x000a_Geöffnet: Di und Mi 09.00–12.00 Uhr, Do 14.00–18.00 Uhr sowie nach Vereinbarung&lt;br /&gt;_x000a_Kontakt: 02237-922170 oder &lt;a href=&quot;mailto:historisches-archiv@stadt-kerpen.de&quot;&gt;historisches-archiv@stadt-kerpen.de&lt;/a&gt;&lt;br /&gt;_x000a_Web: &lt;a href=&quot;http://www.stadt-kerpen.de/stadtarchiv&quot;&gt;www.stadt-kerpen.de/stadtarchiv&lt;/a&gt;&lt;/p&gt;_x000a_"/>
    <s v="https://offenedaten.kdvz-frechen.de/dataset/d21-stadtarchiv-kerpen"/>
    <s v="5f9d40c0-4eac-471f-908d-fab79103faef"/>
    <s v="http://dcat-ap.de/def/licenses/cc-by"/>
    <s v="Kerpen"/>
    <s v="soci"/>
  </r>
  <r>
    <x v="0"/>
    <x v="226"/>
    <x v="43"/>
    <s v="Bestände"/>
    <x v="4"/>
    <s v="222.04"/>
    <s v="252.04"/>
    <s v="25202"/>
    <s v="Bevölkerung und Gesellschaft"/>
    <s v="Stadt Moers: Bestand Moers – Archiv ehemalige Gemeinde Rheinkamp"/>
    <s v="Das Gemeindearchiv des 1975 eingemeindeten Ortes Rheinkamp ist im Stadtarchiv Moers überliefert. Die Inhalte sind historisch; die Bestände sind jeweils in sich abgeschlossen und werden nicht mehr verändert._x000a__x000a_Dieser Datensatz ist eine CSV- bzw. PDF-Ausgabe des Findbuches [Alte Registratur Rheinkamp](https://www.moers.de/de/ansprechpartner/425-stadtarchiv/) auf www.moers.de."/>
    <s v="http://www.offenedaten.moers.de"/>
    <s v="a57e4e00-48a4-41f1-9611-c2bac4bbb652"/>
    <s v="http://dcat-ap.de/def/licenses/dl-zero-de/2_0"/>
    <s v="Stadt Moers"/>
    <s v="soci"/>
  </r>
  <r>
    <x v="3"/>
    <x v="227"/>
    <x v="44"/>
    <s v="Information"/>
    <x v="3"/>
    <s v="111.03"/>
    <s v="111.03"/>
    <s v="11103"/>
    <s v="Regierung und öffentlicher Sektor"/>
    <s v="Stadt Bonn: Bonn - Das neue Profil"/>
    <s v="Informationsdienst - Medientext"/>
    <s v="https://opendata.bonn.de/dataset/bonn-das-neue-profil"/>
    <s v="3fe6a179-2952-4fde-8ce4-68b034c376c4"/>
    <s v="http://dcat-ap.de/def/licenses/cc-zero"/>
    <s v="Stadt Bonn"/>
    <m/>
  </r>
  <r>
    <x v="3"/>
    <x v="227"/>
    <x v="44"/>
    <s v="Information"/>
    <x v="3"/>
    <s v="111.03"/>
    <s v="111.03"/>
    <s v="11103"/>
    <s v="Regierung und öffentlicher Sektor"/>
    <s v="Stadt Bonn: Uno in Bonn"/>
    <s v="Informationsdienst - Medientext zum UN-Standort Bonn"/>
    <s v="https://opendata.bonn.de/dataset/uno-bonn"/>
    <s v="74ccc387-4397-4f39-9f77-c9d0de7e726a"/>
    <s v="http://dcat-ap.de/def/licenses/cc-zero"/>
    <s v="Stadt Bonn"/>
    <m/>
  </r>
  <r>
    <x v="3"/>
    <x v="228"/>
    <x v="44"/>
    <s v="Städterankings"/>
    <x v="3"/>
    <s v="111.03"/>
    <s v="111.03"/>
    <s v="11103"/>
    <s v="Regierung und öffentlicher Sektor"/>
    <s v="Stadt Bonn: Bonn in den Städterankings 2012"/>
    <s v="Informationsdienst, Medientext zum Wirtschaftsstandort"/>
    <s v="https://opendata.bonn.de/dataset/bonn-den-st%C3%A4dterankings-2012"/>
    <s v="39f89afa-7529-484b-8923-2afd24cb34e2"/>
    <s v="http://dcat-ap.de/def/licenses/cc-zero"/>
    <s v="Stadt Bonn"/>
    <s v="econ"/>
  </r>
  <r>
    <x v="3"/>
    <x v="229"/>
    <x v="44"/>
    <s v="Standortentwicklung"/>
    <x v="3"/>
    <s v="111.03"/>
    <s v="111.03"/>
    <s v="11103"/>
    <s v="Regierung und öffentlicher Sektor"/>
    <s v="Stadt Bonn: Strukturwandel - Das Bundesviertel"/>
    <s v="Informationsdienst, Medientext"/>
    <s v="https://opendata.bonn.de/dataset/strukturwandel-das-bundesviertel"/>
    <s v="f0b45dc8-d2ca-4155-bea9-f3f89cefcf65"/>
    <s v="http://dcat-ap.de/def/licenses/cc-zero"/>
    <s v="Stadt Bonn"/>
    <s v="econ"/>
  </r>
  <r>
    <x v="3"/>
    <x v="230"/>
    <x v="44"/>
    <s v="Zahlen und Fakten"/>
    <x v="1"/>
    <s v="124.06"/>
    <s v="124.07"/>
    <s v="12101"/>
    <s v="Regierung und öffentlicher Sektor"/>
    <s v="Stadt Bonn: Bonn in Zahlen"/>
    <s v="Zusammenfassung Bonn in Zahlen"/>
    <s v="https://opendata.bonn.de/dataset/bonn-zahlen"/>
    <s v="1a68f3c7-4450-4301-950b-33624f822431"/>
    <s v="http://dcat-ap.de/def/licenses/cc-zero"/>
    <s v="Stadt Bonn"/>
    <s v="soci"/>
  </r>
  <r>
    <x v="1"/>
    <x v="230"/>
    <x v="44"/>
    <s v="Zahlen und Fakten"/>
    <x v="1"/>
    <s v="124.06"/>
    <s v="124.07"/>
    <s v="12101"/>
    <s v="Regierung und öffentlicher Sektor"/>
    <s v="Stadt Köln: Statistisches Jahrbuch 2011"/>
    <s v="&lt;p&gt;Zahlen und Statistik Der Überblick in Zahlen und Statistiken über Grunddaten und Entwicklung, über Wirtschaft, Politik und Lebensverhältnisse der viertgrößten Stadt Deutschlands. Die Dateien sind entsprechend umfangreich. Eine Recherche nach einzelnen Kapiteln kann auf den Seiten der Stadt Köln auch online erfolgen. Diese und weitere statistische Auswertungen finden Sie auf den Seiten der Stadt Köln&lt;/p&gt;_x000a_"/>
    <s v="https://offenedaten-koeln.de/dataset/statistisches-jahrbuch-2011"/>
    <s v="ef6908c7-ec94-4dce-9110-1d179ecb1db2"/>
    <s v="http://dcat-ap.de/def/licenses/cc-by"/>
    <s v="Stadt Köln"/>
    <s v="soci"/>
  </r>
  <r>
    <x v="3"/>
    <x v="230"/>
    <x v="44"/>
    <s v="Zahlen und Fakten"/>
    <x v="1"/>
    <s v="124.06"/>
    <s v="124.07"/>
    <s v="12101"/>
    <s v="Regierung und öffentlicher Sektor"/>
    <s v="Stadt Bonn: Stadtgebiet Bonn (Eckzahlen)"/>
    <s v="Statistische Eckzahlen"/>
    <s v="https://opendata.bonn.de/dataset/stadtgebiet-bonn-eckzahlen"/>
    <s v="67ce8356-3225-4c7c-9568-e788e1b11780"/>
    <s v="http://dcat-ap.de/def/licenses/cc-zero"/>
    <s v="Stadt Bonn"/>
    <m/>
  </r>
  <r>
    <x v="1"/>
    <x v="231"/>
    <x v="45"/>
    <s v="Stadtmodell 3D"/>
    <x v="2"/>
    <s v="512.02"/>
    <s v="512.02"/>
    <n v="51108"/>
    <s v="Regierung und öffentlicher Sektor"/>
    <s v="Stadt Köln: 3D Stadtmodell Koeln"/>
    <s v="&lt;p id=&quot;ziel_0_0&quot;&gt;Mit der Veröffentlichung des digitalen Stadtmodells in der 3. Dimension wird Köln endlich auch in 3D erleb- und planbar.&lt;/p&gt;_x000a_&lt;p&gt;Die Nutzung von 2D- und 3D-Geoinformationen erlaubt die plastische Visualisierung von Zeitgeschichte ebenso wie die Planung zukünftiger Projekte der Stadtentwicklung.&lt;/p&gt;_x000a_&lt;p&gt;Im Umweltbereich ermöglichen 3D-Stadtmodelle unter anderem die Simulation von Lärm- und Abgasausbreitungen sowie Voraussagen über mögliche Veränderungen des Stadtklimas. In Katastrophensituationen wie zum Beispiel bei Hochwasser kann bei Vorliegen von 3D-Landschaftsmodellen schnell ermittelt werden, welche Gebiete und Gebäude betroffen sein werden, so dass entsprechende Maßnahmen frühzeitig eingeleitet werden können.&lt;/p&gt;_x000a_&lt;p&gt;Derzeit bezieht sich der zu Grunde liegende Datenbestand noch auf das Jahr 2010, wird aber noch in diesem Jahr aktualisiert werden. Dennoch besteht schon heute die Möglichkeit das gesamte Stadtgebiet in 3D zu erleben. Insgesamt stehen rund 350.000 Gebäude und Sonderbauwerke, wie der Dom, die Rheinbrücken oder die romanischen Kirchen schon jetzt zur Verfügung. Die dargestellte Fläche umfasst etwa 409 Quadratkilometer.&lt;/p&gt;_x000a_&lt;blockquote&gt;&lt;p&gt;&lt;strong&gt;Information: Eine interaktiveÂ Visualisierung finden Sie hier:Â &lt;/strong&gt;&lt;a href=&quot;http://www.stadt-koeln.de/politik-und-verwaltung/geoportal/3d-stadtmodell-eine-neue-dimension-der-digitalisierung&quot;&gt;http://www.stadt-koeln.de/politik-und-verwaltung/geoportal/3d-stadtmodell-eine-neue-dimension-der-digitalisierung&lt;/a&gt;&lt;a href=&quot;http://www.stadt-koeln.de/politik-und-verwaltung/geoportal/3d-stadtmodell-eine-neue-dimension-der-digitalisierung&quot; target=&quot;_blank&quot;&gt;Â &lt;/a&gt;&lt;/p&gt;_x000a_&lt;/blockquote&gt;_x000a_"/>
    <s v="https://offenedaten-koeln.de/dataset/3d-stadtmodell-koeln-0"/>
    <s v="e67af649-5329-4cee-896d-2e58b2fc3995"/>
    <s v="http://dcat-ap.de/def/licenses/cc-by"/>
    <s v="Stadt Köln"/>
    <m/>
  </r>
  <r>
    <x v="1"/>
    <x v="232"/>
    <x v="45"/>
    <s v="Stadtpläne"/>
    <x v="2"/>
    <s v="512.02"/>
    <s v="512.02"/>
    <n v="51108"/>
    <s v="Regierung und öffentlicher Sektor"/>
    <s v="Stadt Köln: Stadtkartenwerk Koeln"/>
    <s v="&lt;p&gt;Das Stadtkartenwerk Köln umfasst kartographisch generalisierte Basisdatenbestände für den Maßstabsbereich 1:10.000 bis 1:100.000. Es ist in verschiedenen inhaltlichen und farblichen Ausprägungen verfügbar. Die Bereitstellung des Stadtkartenwerkes erfolgt durch&lt;/p&gt;&lt;ul&gt;&lt;li&gt;&lt;strong&gt;4Â WMS-Dienste für die Verwendung in Geoinformationssystemen&lt;/strong&gt;&lt;br /&gt;Sie decken große Teile der Rhein-Ruhr-Schiene und des Bergischen Landes ab. InÂ 4Â Farbausprägungen (orange, blau, grau,Â Internetfarben) visualisieren die WMS-Dienste die Kartendaten in maßstabsabhängigen Inhalten. Die Aktualisierung der Dienste erfolgt ständig.&lt;br /&gt;Â &lt;/li&gt;&lt;li&gt;&lt;strong&gt;georeferenzierte Rasterdateien für die Verwendung in Geoinformationssystemen&lt;/strong&gt;&lt;br /&gt;Die georeferenzierten Rasterdateien beziehen sich auf Köln und die nähere Umgebung. Auch hier stehen verschiedene Farb- und Inhaltsvarianten zur Verfügung (farbig, grau, ÖPNV, Verwaltungsgrenzen). Die Aktualisierung der Dateien erfolgt ca.Â 2 mal pro Jahr.&lt;br /&gt;Â &lt;/li&gt;&lt;li&gt;&lt;strong&gt;Dateien für die Nutzung in Grafik- und Bildbearbeitungsprogrammen&lt;/strong&gt;&lt;br /&gt;Sie beziehen sich auf ausgewählte Bereiche des Stadtgebietes Köln und werden als PDF-Dateien bereitgestellt undÂ bei Bedarf aktualisiert&lt;/li&gt;&lt;/ul&gt;&lt;p&gt;Fragen rund um Stadtkartenwerk, Stadtplan und Übersichtskarte beantwortet das Amt für Liegenschaften, Vermessung und Kataster der Stadt Köln (&lt;a href=&quot;mailto:kataster@stadt-koeln.de&quot;&gt;kataster@stadt-koeln.de&lt;/a&gt;).&lt;br /&gt;&lt;br /&gt;&lt;strong&gt;Informationen&lt;/strong&gt;&lt;br /&gt;Über &lt;a href=&quot;http://www.auf-karte.de&quot;&gt;www.auf-karte.de&lt;/a&gt; erreicht man ein Geodatenportal von Städten und Kreisen der Rhein-Ruhr-Schiene, des Bergischen Landes und des Regionalverbandes Ruhr. Aus dem â€žGeoshopâ€œ &lt;a href=&quot;http://www.auf-karte.de/daten.html&quot;&gt;http://www.auf-karte.de/daten.html&lt;/a&gt; kann man kostenlos Stadtkartendaten in&lt;strong&gt; individuell gewählten Ausschnitten&lt;/strong&gt;, mit unterschiedlichen Inhalten und in verschiedenen Farbausprägungen herunterladen. Das Exportformat ist frei wählbar.&lt;/p&gt;&lt;p&gt;Über die Internetseite &lt;a href=&quot;http://geodaten.metropoleruhr.de/download/spw/&quot;&gt;http://geodaten.metropoleruhr.de/download/spw/&lt;/a&gt; können Rasterdaten der Stadtkarte des beschriebenen Großraums in &lt;strong&gt;standardisierten Zuschnitten &lt;/strong&gt;(Kacheln in 10*10 km oder BigTIF für den gesamten Raum), 7 farblichen Ausprägungen und 7 unterschiedlichen Maßstabsstufen) heruntergeladen werden. &lt;strong&gt;Achtung! Es handelt sich um sehr große Datenmengen!&lt;/strong&gt;&lt;/p&gt;"/>
    <s v="https://offenedaten-koeln.de/dataset/stadtkartenwerk-koeln"/>
    <s v="2a2b6ffd-b206-42af-a767-050d563b81f2"/>
    <s v="http://dcat-ap.de/def/licenses/cc-by"/>
    <s v="Stadt Köln"/>
    <m/>
  </r>
  <r>
    <x v="3"/>
    <x v="233"/>
    <x v="46"/>
    <s v="Ausschreibungen Vergaben"/>
    <x v="4"/>
    <s v="111.16"/>
    <s v="531"/>
    <s v="53"/>
    <s v="Regierung und öffentlicher Sektor"/>
    <s v="Stadt Bonn: Ausschreibungen der Stadtwerke Bonn"/>
    <s v="Ausschreibungen der Stadtwerke Bonn"/>
    <s v="https://opendata.bonn.de/dataset/ausschreibungen-der-stadtwerke-bonn"/>
    <s v="7e86ac7a-7d79-4d1a-a1a1-2fe6c33dfa3f"/>
    <s v="http://dcat-ap.de/def/licenses/cc-by"/>
    <s v="Stadtwerke Bonn"/>
    <s v="envi"/>
  </r>
  <r>
    <x v="3"/>
    <x v="234"/>
    <x v="46"/>
    <s v="Beteiligungen"/>
    <x v="3"/>
    <s v="111.16"/>
    <s v="531"/>
    <s v="53"/>
    <s v="Regierung und öffentlicher Sektor"/>
    <s v="Stadt Bonn: Beteiligungen der Stadtwerke Bonn"/>
    <s v="Beteiligungen der Stadtwerke Bonn."/>
    <s v="https://opendata.bonn.de/dataset/beteiligungen-der-stadtwerke-bonn"/>
    <s v="bd11c470-2cc3-48ed-9dfe-7d3ec3fce2b8"/>
    <s v="http://dcat-ap.de/def/licenses/cc-by"/>
    <s v="Stadtwerke Bonn"/>
    <s v="tran"/>
  </r>
  <r>
    <x v="3"/>
    <x v="235"/>
    <x v="46"/>
    <s v="Immobilienangebote"/>
    <x v="4"/>
    <s v="111.16"/>
    <s v="531"/>
    <s v="53"/>
    <s v="Regierung und öffentlicher Sektor"/>
    <s v="Stadt Bonn: Immobilienangebote der Stadtwerke Bonn"/>
    <s v="Immobilienangebote der Stadtwerke Bonn"/>
    <s v="https://opendata.bonn.de/dataset/immobilienangebote-der-stadtwerke-bonn"/>
    <s v="b71c9d94-e392-4fc1-80fe-78fd7657cf9f"/>
    <s v="http://dcat-ap.de/def/licenses/cc-by"/>
    <s v="Stadtwerke Bonn"/>
    <m/>
  </r>
  <r>
    <x v="3"/>
    <x v="236"/>
    <x v="46"/>
    <s v="Information"/>
    <x v="3"/>
    <s v="111.16"/>
    <s v="531"/>
    <s v="53"/>
    <s v="Regierung und öffentlicher Sektor"/>
    <s v="Stadt Bonn: Energieberichte"/>
    <s v="Energieberichte des Städtischen Gebäudemanagements mit allgemeinen Informationen zu städtischen Gebäuden sowie detaillierten Ausführungen zu Heizenergie, Elektroenergie und Wasser"/>
    <s v="https://opendata.bonn.de/dataset/energieberichte"/>
    <s v="af93339d-3e3b-4d80-90ce-b10df8eca06c"/>
    <s v="http://dcat-ap.de/def/licenses/cc-zero"/>
    <s v="Stadt Bonn"/>
    <s v="gove"/>
  </r>
  <r>
    <x v="3"/>
    <x v="237"/>
    <x v="46"/>
    <s v="Kennzahlen"/>
    <x v="4"/>
    <s v="111.16"/>
    <s v="531"/>
    <s v="53"/>
    <s v="Regierung und öffentlicher Sektor"/>
    <s v="Stadt Bonn: Kennzahlen der Stadtwerke Bonn"/>
    <s v="Kennzahlen und Geschäftsberichte der Stadtwerke Bonn."/>
    <s v="https://opendata.bonn.de/dataset/kennzahlen-der-stadtwerke-bonn"/>
    <s v="7fcc3ca9-4d93-4292-bd5a-f90bdb542402"/>
    <s v="http://dcat-ap.de/def/licenses/cc-by"/>
    <s v="Stadtwerke Bonn"/>
    <s v="envi"/>
  </r>
  <r>
    <x v="3"/>
    <x v="238"/>
    <x v="46"/>
    <s v="Verkäufe"/>
    <x v="3"/>
    <s v="111.16"/>
    <s v="531"/>
    <s v="53"/>
    <s v="Regierung und öffentlicher Sektor"/>
    <s v="Stadt Bonn: Verkäufe der Stadtwerke Bonn"/>
    <s v="Allgemeine Verkäufe und Fahrzeugverkäufe der Stadtwerke Bonn"/>
    <s v="https://opendata.bonn.de/dataset/verk%C3%A4ufe-der-stadtwerke-bonn"/>
    <s v="5bbdd07f-00ee-4b3d-9b68-ad45f558e35d"/>
    <s v="http://dcat-ap.de/def/licenses/cc-by"/>
    <s v="Stadtwerke Bonn"/>
    <s v="tran"/>
  </r>
  <r>
    <x v="0"/>
    <x v="239"/>
    <x v="47"/>
    <s v="Hundesteuer"/>
    <x v="1"/>
    <s v="111.09"/>
    <s v="611"/>
    <s v="1160104"/>
    <s v="Regierung und öffentlicher Sektor"/>
    <s v="Stadt Moers: Bestandsliste der Hunde in Moers"/>
    <s v="Der Datensatz enthält die Bestandszahlen der Hunde in Moers für die Jahre ab 2010. Ausgewiesen werden die Gesamtzahlen der Hunde in Haushalten mit 1, 2 und 3 oder mehr Hunden und die Höhe der in den Jahren erzielten Hundesteuereinnahmen."/>
    <s v="http://www.offenedaten.moers.de"/>
    <s v="a89bc109-9230-4db6-b05e-d72ffd32947c"/>
    <s v="http://dcat-ap.de/def/licenses/dl-zero-de/2_0"/>
    <s v="Stadt Moers"/>
    <m/>
  </r>
  <r>
    <x v="0"/>
    <x v="239"/>
    <x v="47"/>
    <s v="Hundesteuer"/>
    <x v="1"/>
    <s v="111.09"/>
    <s v="611"/>
    <s v="1160104"/>
    <s v="Regierung und öffentlicher Sektor"/>
    <s v="Stadt Moers: Entwicklung der Hundersteuer in Moers"/>
    <s v="Der Datensatz enthält die Entwicklung der Hundesteuer in Moers ab 2010. Unterschieden wird dabei nach HAushalten mit 1, 2 und 3 oder mehr Hunden._x000a__x000a_Der Datensatz wird jährlich aktualisiert."/>
    <s v="http://www.offenedaten.moers.de"/>
    <s v="13013159-ad6b-4ceb-b598-91dc8c4357d5"/>
    <s v="http://dcat-ap.de/def/licenses/dl-zero-de/2_0"/>
    <s v="Stadt Moers"/>
    <m/>
  </r>
  <r>
    <x v="0"/>
    <x v="239"/>
    <x v="47"/>
    <s v="Hundesteuer"/>
    <x v="1"/>
    <s v="111.09"/>
    <s v="611"/>
    <s v="1160104"/>
    <s v="Regierung und öffentlicher Sektor"/>
    <s v="Stadt Moers: Hundesteuer-Statistik Moers 2015"/>
    <s v="Der Datensatz enthält neben der Gesamtzahl der Hunde die Aufteilung der Hunde auf Haushalte mit 1, 2 und 3 oder mehr Hunden._x000a__x000a_Darüber hinaus werden die Anzahl steuerpflichtiger Haushalte, die Gesamteinnahmen und die Zahl der Hunde mit Steuerermäßigung oder mit Steuerbefreiung angegeben._x000a_"/>
    <s v="http://www.offenedaten.moers.de"/>
    <s v="3f9d4bcd-6788-4fb1-b83a-f811a505ad32"/>
    <s v="http://dcat-ap.de/def/licenses/dl-zero-de/2_0"/>
    <s v="Stadt Moers"/>
    <m/>
  </r>
  <r>
    <x v="2"/>
    <x v="239"/>
    <x v="47"/>
    <s v="Hundesteuer"/>
    <x v="3"/>
    <s v="111.09"/>
    <s v="611"/>
    <s v="1160104"/>
    <s v="Regierung und öffentlicher Sektor"/>
    <s v="Hebesätze für Realsteuern und die Hundesteuer für Düsseldorf"/>
    <s v="&lt;p&gt;Der Datensatz enthält Informationen zu den Hebesätze für Realsteuern und zur Hundesteuer in Düsseldorf.&lt;br /&gt;_x000a_Weitere Informationen finden Sie auf den entsprechenden Seiten des Steueramtes der Landeshauptstadt Düsseldorf.&lt;/p&gt;_x000a__x000a_&lt;p&gt;Die einzelnen Themen werden hier behandelt:&lt;br /&gt;&lt;a href=&quot;https://www.duesseldorf.de/steueramt/gewerbesteuer.html&quot; name=&quot;Festsetzung der Gewerbesteuervorauszahlung&quot; target=&quot;_blank&quot; title=&quot;Gewerbesteuer&quot; id=&quot;Festsetzung der Gewerbesteuervorauszahlung&quot;&gt;Festsetzung der Gewerbesteuervorauszahlungen&lt;/a&gt;&lt;br /&gt;&lt;a href=&quot;https://www.duesseldorf.de/steueramt/grundsteuer.html&quot; name=&quot;Informationen zur Grundsteuer&quot; target=&quot;_blank&quot; title=&quot;Grundsteuer&quot; id=&quot;Informationen zur Grundsteuer&quot;&gt;Informationen zur Grundsteuer&lt;/a&gt;&lt;br /&gt;&lt;a href=&quot;https://www.duesseldorf.de/steueramt/hundesteuer.html&quot; name=&quot;Informationen zur Hundesteuer&quot; target=&quot;_blank&quot; title=&quot;Hundesteuer&quot; id=&quot;Informationen zur Hundesteuer&quot;&gt;Informationen zur Hundesteuer&lt;/a&gt;&lt;/p&gt;_x000a__x000a_&lt;p&gt;Darüber hinaus bietet das Steueramt auch &lt;a href=&quot;https://www.duesseldorf.de/steueramt/vergnuegungssteuer.html&quot; name=&quot;Informationen zur Vergnügungssteuer&quot; target=&quot;_blank&quot; title=&quot;Vergnügungssteuer&quot; id=&quot;Informationen zur Vergnügungssteuer&quot;&gt;Informationen zur Vergnügungssteuer&lt;/a&gt; und &lt;a href=&quot;https://www.duesseldorf.de/steueramt/wettbuerosteuer.html&quot; name=&quot;Informationen zur Wettbürosteuer&quot; target=&quot;_blank&quot; title=&quot;Wettbürosteuer&quot; id=&quot;Informationen zur Wettbürosteuer&quot;&gt;Informationen zur Wettbürosteuer&lt;/a&gt; an.&lt;/p&gt;_x000a_"/>
    <s v="https://opendata.duesseldorf.de/dataset/hebes%C3%A4tze-f%C3%BCr-realsteuern-und-die-hundesteuer-f%C3%BCr-d%C3%BCsseldorf"/>
    <s v="f51454db-c234-434f-add1-df4e6d88a27c"/>
    <s v="http://dcat-ap.de/def/licenses/dl-by-de/2.0"/>
    <s v="Landeshauptstadt Düsseldorf"/>
    <s v="gove"/>
  </r>
  <r>
    <x v="2"/>
    <x v="240"/>
    <x v="47"/>
    <s v="Nettoeinnahmen"/>
    <x v="1"/>
    <s v="111.09"/>
    <s v="611"/>
    <s v="1160104"/>
    <s v="Regierung und öffentlicher Sektor"/>
    <s v="Nettosteuereinnahmen Düsseldorf insgesamt seit 2002"/>
    <s v="&lt;p&gt;Der Datensatz enthält die Aufstellung der Nettosteuereinnahmen der Stadt Düsseldorf insgesamt seit 2002.&lt;/p&gt;&lt;p&gt;Die Gemeinden erhalten seit dem Jahre 1970 einen Gemeindeanteil an der Einkommensteuer. Vom Jahre 1980 an beträgt dieser 15 v.H. des Landesaufkommens an Lohnsteuer und veranlagter Einkommensteuer. Darüber hinaus erhalten die Gemeinden seit 1993 12 v.H. des Aufkommens aus dem Zinsabschlag als Gemeindeanteil an der Einkommensteuer. Der Gemeindeanteil wird nach einem Schlüssel auf die Gemeinden verteilt.&lt;/p&gt;&lt;p&gt;Infolge der Systemumstellung beim Kindergeld im Rahmen der Neuregelung des Familienleistungsausgleichs wird den Gemeinden durch das Land NRW ein Ausgleichsbetrag zur Verfügung gestellt, der nach dem Schlüssel für den Gemeindeanteil an der Einkommensteuer verteilt wird.&lt;/p&gt;&lt;p&gt;Die Gemeinden erhalten vom Jahre 1998 an als Ersatz für den Wegfall der Gewerbekapitalsteuer einen Gemeindeanteil an der Umsatzsteuer. Der Gemeindeanteil wird nach einem Schlüssel auf die Gemeinden aufgeteilt.&lt;/p&gt;&lt;p&gt;Die Datei &quot;Nettosteuereinnahmen Düsseldorfs insgesamt von 2002 bis 2016&quot; enthält folgende Spalteninformationen:&lt;/p&gt;&lt;ul&gt;&lt;li&gt;Jahr: Erhebungsjahr&lt;/li&gt;&lt;li&gt;Nettosteuereinnahmen insgesamt: Betrag in Euro&lt;/li&gt;&lt;/ul&gt;"/>
    <s v="https://opendata.duesseldorf.de/dataset/nettosteuereinnahmen-d%C3%BCsseldorf-insgesamt-seit-2002"/>
    <s v="e52242a0-a46d-4e28-8c85-0255bcfd984c"/>
    <s v="http://dcat-ap.de/def/licenses/dl-by-de/2.0"/>
    <s v="Landeshauptstadt Düsseldorf"/>
    <s v="gove"/>
  </r>
  <r>
    <x v="3"/>
    <x v="241"/>
    <x v="48"/>
    <s v="Besucherzahlen"/>
    <x v="1"/>
    <s v="221.01"/>
    <n v="251"/>
    <s v="26100"/>
    <s v="Bildung, Kultur und Sport"/>
    <s v="Stadt Bonn: Statistik Theater Bonn"/>
    <s v="Vierteljahresübersichten zu der Gewinn- und Verlustrechnung und Besucherstatistik für das Theater der Bundesstadt Bonn. Dieses Datenthema befindet sich noch im Aufbau."/>
    <s v="https://opendata.bonn.de/dataset/statistik-theater-bonn"/>
    <s v="63dc34f7-0c28-4d8e-bd47-f8cf50840f72"/>
    <s v="http://dcat-ap.de/def/licenses/cc-zero"/>
    <s v="Stadt Bonn"/>
    <s v="educ"/>
  </r>
  <r>
    <x v="1"/>
    <x v="241"/>
    <x v="48"/>
    <s v="Besucherzahlen"/>
    <x v="1"/>
    <s v="221.01"/>
    <n v="251"/>
    <s v="26100"/>
    <s v="Bildung, Kultur und Sport"/>
    <s v="Stadt Köln: Besucherstatistiken für die Bühnen der Stadt Köln"/>
    <s v="&lt;p&gt;Übersicht der Quartalsberichte für die Bühnen der Stadt Köln.&lt;/p&gt;_x000a_"/>
    <s v="https://offenedaten-koeln.de/dataset/besucherstatistiken-f%C3%BCr-die-b%C3%BChnen-der-stadt-k%C3%B6ln"/>
    <s v="00e260f0-69a6-4182-82e7-a1a86259c5eb"/>
    <s v="http://dcat-ap.de/def/licenses/cc-by"/>
    <s v="Stadt Köln"/>
    <s v="educ"/>
  </r>
  <r>
    <x v="3"/>
    <x v="242"/>
    <x v="49"/>
    <s v="Geschäftsberichte"/>
    <x v="3"/>
    <s v="511.05"/>
    <s v="52"/>
    <s v="52"/>
    <s v="Regierung und öffentlicher Sektor"/>
    <s v="Stadt Bonn: Geschäftsbericht Tiefbauamt 2013"/>
    <s v="null"/>
    <s v="https://opendata.bonn.de/dataset/gesch%C3%A4ftsbericht-tiefbauamt-2013"/>
    <s v="056e612f-5ea1-4362-8ea4-c9a6ab717195"/>
    <s v="http://dcat-ap.de/def/licenses/cc-zero"/>
    <s v="Stadt Bonn"/>
    <s v="envi"/>
  </r>
  <r>
    <x v="3"/>
    <x v="242"/>
    <x v="49"/>
    <s v="Geschäftsberichte"/>
    <x v="3"/>
    <s v="511.05"/>
    <s v="52"/>
    <s v="52"/>
    <s v="Regierung und öffentlicher Sektor"/>
    <s v="Stadt Bonn: Geschäftsbericht Tiefbauamt 2014"/>
    <s v="null"/>
    <s v="https://opendata.bonn.de/dataset/gesch%C3%A4ftsbericht-tiefbauamt-2014"/>
    <s v="5b8165c8-141b-44b9-aa2a-980929e6be18"/>
    <s v="http://dcat-ap.de/def/licenses/cc-zero"/>
    <s v="Stadt Bonn"/>
    <s v="envi"/>
  </r>
  <r>
    <x v="3"/>
    <x v="242"/>
    <x v="49"/>
    <s v="Geschäftsberichte"/>
    <x v="3"/>
    <s v="511.05"/>
    <s v="52"/>
    <s v="52"/>
    <s v="Regierung und öffentlicher Sektor"/>
    <s v="Stadt Bonn: Geschäftsbericht Tiefbauamt 2015"/>
    <s v="Der Geschäftsbericht stellt einen Ausschnitt aus dem umfangreichen Aufgabenspektrum des Tiefbauamtes vertiefend dar. Für den Bereich Entwässerung und Abwasserbeseitigung dient der Geschäftsbericht darüber hinaus als Auswertungsbericht mit einer Analyse der Betriebsabrechnung und Darstellung von Kennzahlen."/>
    <s v="https://opendata.bonn.de/dataset/gesch%C3%A4ftsbericht-tiefbauamt-2015"/>
    <s v="6ea74ba5-c4f4-410e-bcfb-7b562073f0d3"/>
    <s v="http://dcat-ap.de/def/licenses/cc-zero"/>
    <s v="Stadt Bonn"/>
    <s v="envi"/>
  </r>
  <r>
    <x v="3"/>
    <x v="243"/>
    <x v="50"/>
    <s v="Campingplätze"/>
    <x v="2"/>
    <s v="571.02"/>
    <s v="571"/>
    <s v="575"/>
    <s v="Wirtschaft und Finanzen"/>
    <s v="Stadt Bonn: Standorte der Campingplätze"/>
    <s v="Die API gibt die die Standorte der Campingplätze in Bonn aus."/>
    <s v="https://opendata.bonn.de/dataset/standorte-der-campingpl%C3%A4tze"/>
    <s v="773375fe-8f7b-4af5-bfc2-066bdaab2bbd"/>
    <s v="http://dcat-ap.de/def/licenses/cc-zero"/>
    <s v="Stadt Bonn"/>
    <s v="educ"/>
  </r>
  <r>
    <x v="3"/>
    <x v="243"/>
    <x v="50"/>
    <s v="Campingplätze"/>
    <x v="4"/>
    <s v="571.02"/>
    <s v="571"/>
    <s v="575"/>
    <s v="Wirtschaft und Finanzen"/>
    <s v="Stadt Bonn: Tagungshäuser, Jugendgästehäuser, Hostels, Campingplätze"/>
    <s v="Die Verzeichnisliste enthält die Adresse der Einrichtung, Kategorie, Telefonnummer, E-Mail und Internetlink, Preise und Anzahl der Zimmer. Ergänzend zu diesem Datensatz sind die Standorte im Format GeoJSON in diesem Portal abrufbar."/>
    <s v="https://opendata.bonn.de/dataset/tagungsh%C3%A4user-jugendg%C3%A4steh%C3%A4user-hostels-campingpl%C3%A4tze"/>
    <s v="0a2533dd-648f-4fd6-9220-075085c1e1ac"/>
    <s v="http://dcat-ap.de/def/licenses/cc-zero"/>
    <s v="Stadt Bonn"/>
    <s v="educ"/>
  </r>
  <r>
    <x v="1"/>
    <x v="244"/>
    <x v="50"/>
    <s v="Gästezahlen"/>
    <x v="1"/>
    <s v="571.02"/>
    <s v="571"/>
    <s v="575"/>
    <s v="Wirtschaft und Finanzen"/>
    <s v="Stadt Köln: Tourismus Gaeste Koeln"/>
    <s v="&lt;p&gt;Tourismus: Auflistung derÂ Gästezahl in Köln nach unterschiedlichen Parametern.&lt;/p&gt;_x000a_"/>
    <s v="https://offenedaten-koeln.de/dataset/tourismus-gaeste-koeln"/>
    <s v="e858d9c3-08df-4021-ac22-f926961475fe"/>
    <s v="http://dcat-ap.de/def/licenses/cc-by"/>
    <s v="Stadt Köln"/>
    <s v="educ"/>
  </r>
  <r>
    <x v="0"/>
    <x v="245"/>
    <x v="50"/>
    <s v="Privatunterkünfte"/>
    <x v="2"/>
    <s v="571.02"/>
    <s v="571"/>
    <s v="575"/>
    <s v="Wirtschaft und Finanzen"/>
    <s v="Stadt Moers: Hotels- und Privatunterkünfte in Moers"/>
    <s v="Der Datensatz enthält Informationen zu Hotels- und Privatunterkünfte in Moers. Der Datensatz ist nach folgenden Kategorien gegliedert:_x000a__x000a_Übernachtung_x000a_Gastronomie_x000a_Die zweite Kategorie folgender Maßen gegliedert:_x000a__x000a_Hotel_x000a_Ferienwohnung_x000a_Ferienhaus_x000a_Jugendherberge_x000a_Privatzimmer_x000a_Reiterhof_x000a_Die dritte Kategorie ist nach Sozialatlasbezirken gegliedert."/>
    <s v="http://www.offenedaten.moers.de"/>
    <s v="50e33711-0bc4-4a82-af97-9cf04d80a72e"/>
    <s v="http://dcat-ap.de/def/licenses/dl-zero-de/2_0"/>
    <s v="Stadt Moers"/>
    <m/>
  </r>
  <r>
    <x v="0"/>
    <x v="246"/>
    <x v="50"/>
    <s v="Sehenswürdigkeiten"/>
    <x v="4"/>
    <s v="571.02"/>
    <s v="571"/>
    <s v="575"/>
    <s v="Wirtschaft und Finanzen"/>
    <s v="Stadt Moers: Sehenswürdigkeiten in Moers"/>
    <s v="Der Datensatz enthält Informationen zu Sehenswürdigkeiten in Moers. Der Datensatz ist nach folgenden Kategorien gegliedert:_x000a__x000a_* Alle_x000a_* App_x000a_Die zweite Kategorie ist nach folgenden Kriterien gegliedert:_x000a__x000a_* Denkmäler_x000a_* Felke Museum_x000a_* Halden_x000a_* Kirchen_x000a_* Moerser Altstadt_x000a_* Musenhof_x000a_* Parkanlagen_x000a_* Schlösser_x000a_* Zeitzeugen aus Stein"/>
    <s v="http://www.offenedaten.moers.de"/>
    <s v="97e92e87-3e2d-48ff-8bcb-540dfdebe60f"/>
    <s v="http://dcat-ap.de/def/licenses/dl-zero-de/2_0"/>
    <s v="Stadt Moers"/>
    <s v="educ"/>
  </r>
  <r>
    <x v="3"/>
    <x v="246"/>
    <x v="50"/>
    <s v="Sehenswürdigkeiten"/>
    <x v="2"/>
    <s v="571.02"/>
    <s v="571"/>
    <s v="575"/>
    <s v="Wirtschaft und Finanzen"/>
    <s v="Stadt Bonn: Standorte touristischer Sehenswürdigkeiten"/>
    <s v="Die API gibt die Points of Interests der touristischen Sehenswürdigkeiten im Bonner Stadtgebiet aus."/>
    <s v="https://opendata.bonn.de/dataset/standorte-touristischer-sehensw%C3%BCrdigkeiten"/>
    <s v="ee713b7b-bcb5-4a50-8367-8ba4c9b7cbb8"/>
    <s v="http://dcat-ap.de/def/licenses/cc-zero"/>
    <s v="Stadt Bonn"/>
    <s v="educ"/>
  </r>
  <r>
    <x v="1"/>
    <x v="246"/>
    <x v="50"/>
    <s v="Sehenswürdigkeiten"/>
    <x v="2"/>
    <s v="571.02"/>
    <s v="571"/>
    <s v="575"/>
    <s v="Wirtschaft und Finanzen"/>
    <s v="Stadt Köln: Sehenswürdigkeiten in Köln"/>
    <s v="&lt;p&gt;Georeferenzierte Auflistung der Sehenswürdigkeiten in Köln. Eine kartensabierte Darstellung kann hier eingesehen werden:Â &lt;a href=&quot;http://www.stadt-koeln.de/service/stadtplan?layer=sehenswuerdigkeiten&quot;&gt;http://www.stadt-koeln.de/service/stadtplan?layer=sehenswuerdigkeit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X_KOORDINATE (Type: esriFieldTypeDouble, Alias: X-Koordinate)&lt;/li&gt;&lt;li&gt;Y_KOORDINATE (Type: esriFieldTypeDouble, Alias: Y-Koordinate)&lt;/li&gt;&lt;li&gt;SHAPE (Type: esriFieldTypeGeometry, Alias: Shape)&lt;/li&gt;&lt;/ul&gt;&lt;p&gt;Â &lt;/p&gt;&lt;p&gt;&lt;b&gt;Information:&lt;/b&gt;&lt;/p&gt;&lt;p&gt;Â &lt;/p&gt;&lt;p&gt;Neben den oben angegebenen X,Y Koordinaten mit dem Bezugssystem WGS_1984_UTM_Zone_32N, gibt es ein weiteres Feld &quot;geometry&quot;, welches die X/Y Koordinaten im Bezugssystem WGS84 (EPSG:4326) ausgibt.&lt;/p&gt;"/>
    <s v="https://offenedaten-koeln.de/dataset/sehensw%C3%BCrdigkeiten-k%C3%B6ln"/>
    <s v="6ff16c29-52a8-48c5-8c47-17dadb2afd3f"/>
    <s v="http://dcat-ap.de/def/licenses/cc-by"/>
    <s v="Stadt Köln"/>
    <s v="educ"/>
  </r>
  <r>
    <x v="0"/>
    <x v="247"/>
    <x v="50"/>
    <s v="Stadtführungen"/>
    <x v="4"/>
    <s v="571.02"/>
    <s v="571"/>
    <s v="575"/>
    <s v="Wirtschaft und Finanzen"/>
    <s v="Stadt Moers: Stadtführungen"/>
    <s v="Der Datensatz enthält Informationen über die Stadtführungen in Moers."/>
    <s v="http://www.offenedaten.moers.de"/>
    <s v="5b5557e1-0990-47ff-9c0e-0b1dc07c5e34"/>
    <s v="http://dcat-ap.de/def/licenses/dl-zero-de/2_0"/>
    <s v="Stadt Moers"/>
    <s v="educ"/>
  </r>
  <r>
    <x v="3"/>
    <x v="248"/>
    <x v="50"/>
    <s v="Übernachtungen"/>
    <x v="4"/>
    <s v="571.02"/>
    <s v="571"/>
    <s v="575"/>
    <s v="Wirtschaft und Finanzen"/>
    <s v="Stadt Bonn: Unterkunftsverzeichnis"/>
    <s v="Das Unterkunftsverzeichnis der Stadt Bonn (Bonn Information/ Tourist Information) enthält Angaben zu Hotels im Bonner Stadtgebiet: Adresse, Kategorie, Telefonnummer, E-Mail und Internetlink, Preise und Anzahl der Zimmer. Ergänzend zu diesem Datensatz ist unter Hotelstandorte auch ein georeferenzierte Übersicht abrufbar."/>
    <s v="https://opendata.bonn.de/dataset/unterkunftsverzeichnis"/>
    <s v="6b2a1bc7-38de-4b15-8561-5abdebb08f4f"/>
    <s v="http://dcat-ap.de/def/licenses/cc-zero"/>
    <s v="Stadt Bonn"/>
    <s v="educ"/>
  </r>
  <r>
    <x v="3"/>
    <x v="248"/>
    <x v="50"/>
    <s v="Übernachtungen"/>
    <x v="2"/>
    <s v="571.02"/>
    <s v="571"/>
    <s v="575"/>
    <s v="Wirtschaft und Finanzen"/>
    <s v="Stadt Bonn: Hotelstandorte"/>
    <s v="Die API enthält die Hoteladresse, Kategorie, Telefonnummer, E-Mail und Internetlink, Preise.  "/>
    <s v="https://opendata.bonn.de/dataset/hotelstandorte"/>
    <s v="ab3cadf1-8dc4-4221-9b10-01be86cea9df"/>
    <s v="http://dcat-ap.de/def/licenses/cc-zero"/>
    <s v="Stadt Bonn"/>
    <s v="educ"/>
  </r>
  <r>
    <x v="3"/>
    <x v="248"/>
    <x v="50"/>
    <s v="Übernachtungen"/>
    <x v="2"/>
    <s v="571.02"/>
    <s v="571"/>
    <s v="575"/>
    <s v="Wirtschaft und Finanzen"/>
    <s v="Stadt Bonn: Standorte der Jugendherbergen und Gästehäuser"/>
    <s v="Die API liefert die Standorte der Jugendherbergen und Gästehäuser in Bonn."/>
    <s v="https://opendata.bonn.de/dataset/standorte-der-jugendherbergen-und-g%C3%A4steh%C3%A4user"/>
    <s v="d1948952-16f4-42f4-9847-7d240f1cfd11"/>
    <s v="http://dcat-ap.de/def/licenses/cc-zero"/>
    <s v="Stadt Bonn"/>
    <s v="educ"/>
  </r>
  <r>
    <x v="3"/>
    <x v="249"/>
    <x v="51"/>
    <s v="Grundwasser"/>
    <x v="3"/>
    <s v="412.04"/>
    <s v="412.04"/>
    <s v="4140302"/>
    <s v="Umwelt"/>
    <s v="Stadt Bonn: Grundwassermonitoring"/>
    <s v="Ergebnisse der durchgeführten Grundwasseruntersuchungen im Bonner Stadtgebiet in den Jahren 2011 bis 2013 und 2016."/>
    <s v="https://opendata.bonn.de/dataset/grundwassermonitoring"/>
    <s v="7c34fd7b-825c-41bb-9aa3-aa5aa8f0cc31"/>
    <s v="http://dcat-ap.de/def/licenses/cc-zero"/>
    <s v="Stadt Bonn"/>
    <s v="envi"/>
  </r>
  <r>
    <x v="3"/>
    <x v="250"/>
    <x v="51"/>
    <s v="Klimabilanz"/>
    <x v="1"/>
    <s v="561.02"/>
    <s v="561.01"/>
    <s v="56100"/>
    <s v="Umwelt"/>
    <s v="Stadt Bonn: CO2 Klimabilanz Stadtgebiet Bonn"/>
    <s v="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Der Datensatz umfasst Angaben zur Energie Gesamt, CO2 Gesamt, CO2 pro Kopf, Energie nach Bereichsverbrauch und Energieträger."/>
    <s v="https://opendata.bonn.de/dataset/co2-klimabilanz-stadtgebiet-bonn"/>
    <s v="02886d7d-3ef4-47c2-9127-24705efc9c67"/>
    <s v="http://dcat-ap.de/def/licenses/cc-zero"/>
    <s v="Stadt Bonn"/>
    <s v="envi"/>
  </r>
  <r>
    <x v="3"/>
    <x v="251"/>
    <x v="51"/>
    <s v="Nachhaltigkeit"/>
    <x v="3"/>
    <s v="561.02"/>
    <s v="561.01"/>
    <s v="56100"/>
    <s v="Umwelt"/>
    <s v="Stadt Bonn: Nachhaltigkeitsberichte der Stadt Bonn"/>
    <s v="Ziel des Nachhaltigkeitsberichtes ist es, in prägnanter und strukturierter Form Entwicklungen in den wichtigsten Themenfeldern zur nachhaltigen Stadtentwicklung in Bonn aufzuzeigen. Er ersetzt ausdrücklich nicht vertiefende Fachberichte und Konzepte in den Arbeitsschwerpunkten, sondern soll vielmehr Hinweise und Impulse geben, die zu Diskussionen_x000a_und daraus folgenden Konzepten und Maßnahmen führen und damit die Steuerung über einen längeren Zeitraum hinweg unterstützen. Der nächste Nachhaltigkeitsbericht wird Anfang 2017 erscheinen.&lt;br /&gt;&lt;br /&gt; Der Bonner Nachhaltigkeitsbericht betrachtet über die Umweltpolitik hinaus nahezu alle Sektoren des kommunalen Handelns. Mit insgesamt 31 Indikatoren, bzw. 51 Teilindikatoren in den vier Leitkategorien Wohlbefinden, soziale Gerechtigkeit, Umweltqualität und Ressourceneffizienz, wirtschaftliche Effizienz und verfolgt er das Ziel, nachhaltige Entwicklung messbar zu machen."/>
    <s v="https://opendata.bonn.de/dataset/nachhaltigkeitsberichte-der-stadt-bonn"/>
    <s v="9e35051b-1894-44dc-aa21-85abd2640501"/>
    <s v="http://dcat-ap.de/def/licenses/cc-zero"/>
    <s v="Stadt Bonn"/>
    <s v="soci"/>
  </r>
  <r>
    <x v="3"/>
    <x v="252"/>
    <x v="51"/>
    <s v="Trinkwasser"/>
    <x v="4"/>
    <s v="412.04"/>
    <s v="412.04"/>
    <s v="4140302"/>
    <s v="Umwelt"/>
    <s v="Stadt Bonn: Trinkwasseranalyse"/>
    <s v="Wasseranalyse der Stadtwerke Bonn zu Beschaffenheit des abgegebenen Trinkwassers im Stadtgebiet Bonn. Die Angabe Â± sind Mittelwerte/ Standardabweichungen der Untersuchungen."/>
    <s v="https://opendata.bonn.de/dataset/trinkwasseranalyse"/>
    <s v="672acfae-035f-4744-b4a3-bad597c84bc2"/>
    <s v="http://dcat-ap.de/def/licenses/cc-by"/>
    <s v="Stadtwerke Bonn"/>
    <s v="soci"/>
  </r>
  <r>
    <x v="0"/>
    <x v="252"/>
    <x v="51"/>
    <s v="Trinkwasser"/>
    <x v="4"/>
    <s v="412.04"/>
    <s v="412.04"/>
    <s v="4140302"/>
    <s v="Umwelt"/>
    <s v="Stadt Moers: Trinkwasseranalyse Moers 2015"/>
    <s v="Die Wasserprobe wurde am 02.11.2015 an der Entnahmearmatur des Wasserwerkes Wittfeldstraße, Wittfeldstr. 34, 47441 Moers entnommen._x000a__x000a_Die Analyse wurde vom &quot;IWW Rheinisch-Westfälisches Institut für Wasserforschung gemeinnützige GmbH&quot; durchgeführt. Die Analyse und das entsprechende Anschreiben gibt es auf der Seite der ENNI Unternehmensgruppe auch als PDF-Datei: http://www.enni.de/energie-umwelt/privatkunden/wasser/qualitaet/"/>
    <s v="http://www.offenedaten.moers.de"/>
    <s v="27f0606c-ac3d-4636-b2dc-f8bd302cd86c"/>
    <s v="http://dcat-ap.de/def/licenses/dl-zero-de/2_0"/>
    <s v="ENNI Stadt &amp; Service"/>
    <s v="envi"/>
  </r>
  <r>
    <x v="3"/>
    <x v="253"/>
    <x v="51"/>
    <s v="Umweltzonen"/>
    <x v="2"/>
    <s v="561.02"/>
    <s v="561.01"/>
    <s v="56100"/>
    <s v="Umwelt"/>
    <s v="Stadt Bonn: Umweltzone im Stadtgebiet Bonn"/>
    <s v="Die API liefert die Flächedaten der Umweltzone in Bonn aus."/>
    <s v="https://opendata.bonn.de/dataset/umweltzone-im-stadtgebiet-bonn"/>
    <s v="b4c78458-169f-41cb-a27c-600c4d4e378e"/>
    <s v="http://dcat-ap.de/def/licenses/cc-zero"/>
    <s v="Stadt Bonn"/>
    <s v="envi"/>
  </r>
  <r>
    <x v="1"/>
    <x v="253"/>
    <x v="51"/>
    <s v="Umweltzonen"/>
    <x v="2"/>
    <s v="561.02"/>
    <s v="561.01"/>
    <s v="56100"/>
    <s v="Umwelt"/>
    <s v="Stadt Köln: Umweltzone"/>
    <s v="&lt;p&gt;Daten zu Umweltzone im .zip und .xml Format. Eine kartenbasierte Darstellung kann hier aufgerufen werden: &lt;span style=&quot;font-family: &amp;quot;Calibri&amp;quot;,&amp;quot;sans-serif&amp;quot;;&quot;&gt;&lt;a href=&quot;http://www.stadt-koeln.de/leben-in-koeln/umwelt-tiere/luft-umweltzone/strassensuche/&quot;&gt;&lt;u&gt;&lt;font color=&quot;#0000ff&quot;&gt;http://www.stadt-koeln.de/leben-in-koeln/umwelt-tiere/luft-umweltzone/strassensuche/&lt;/font&gt;&lt;/u&gt;&lt;/a&gt;&lt;font color=&quot;#000000&quot;&gt; &lt;/font&gt;&lt;/span&gt;&lt;/p&gt;_x000a_"/>
    <s v="https://offenedaten-koeln.de/dataset/umweltzone"/>
    <s v="b4c78458-169f-41cb-a27c-600c4d4e378e"/>
    <s v="http://dcat-ap.de/def/licenses/cc-zero"/>
    <s v="Stadt Köln"/>
    <s v="envi"/>
  </r>
  <r>
    <x v="0"/>
    <x v="254"/>
    <x v="52"/>
    <s v="Einrichtungen"/>
    <x v="2"/>
    <s v="121.01"/>
    <s v="121.01"/>
    <s v="2810106"/>
    <s v="Bildung, Kultur und Sport"/>
    <s v="Stadt Moers: Kleingartenvereine in Moers"/>
    <s v="Der Datensatz enthält Informationen zu den Kleingartenvereinen  in Moers. Der Datensatz enthält keine Kategorien."/>
    <s v="http://www.offenedaten.moers.de"/>
    <s v="a20a969c-2a07-4660-be87-a3fdfb991605"/>
    <s v="http://dcat-ap.de/def/licenses/dl-zero-de/2_0"/>
    <s v="Stadt Moers"/>
    <s v="educ"/>
  </r>
  <r>
    <x v="0"/>
    <x v="254"/>
    <x v="52"/>
    <s v="Einrichtungen"/>
    <x v="2"/>
    <s v="121.01"/>
    <s v="121.01"/>
    <s v="2810106"/>
    <s v="Bildung, Kultur und Sport"/>
    <s v="Stadt Moers: Vereine in Moers"/>
    <s v="Der Datensatz enthält Informationen zu Vereinen in Moers. Der Datensatz ist nach folgenden Kategorien gegliedert:_x000a__x000a_* ALLE_x000a_* Sportvereine_x000a_* Kulturvereine_x000a_* Sonstige Vereine_x000a_* Behindertensport_x000a_Die zweite Kategorie ist Sport und Vereinarten gegliedert."/>
    <s v="http://www.offenedaten.moers.de"/>
    <s v="25c62566-fe19-4496-9ff3-4da526a51152"/>
    <s v="http://dcat-ap.de/def/licenses/dl-zero-de/2_0"/>
    <s v="Stadt Moers"/>
    <s v="educ"/>
  </r>
  <r>
    <x v="0"/>
    <x v="254"/>
    <x v="52"/>
    <s v="Einrichtungen"/>
    <x v="4"/>
    <s v="121.01"/>
    <s v="121.01"/>
    <s v="2810106"/>
    <s v="Bildung, Kultur und Sport"/>
    <s v="Stadt Moers: Verbände und Gewerkschaften Moers"/>
    <s v="Der Datensatz enthält Informationen zu den Verbände und Gewerkschaften in Moers."/>
    <s v="http://www.offenedaten.moers.de"/>
    <s v="a2b0a00f-b365-47a4-a26f-dd6a08134430"/>
    <s v="http://dcat-ap.de/def/licenses/dl-zero-de/2_0"/>
    <s v="Stadt Moers"/>
    <s v="gove"/>
  </r>
  <r>
    <x v="0"/>
    <x v="255"/>
    <x v="53"/>
    <s v="Information"/>
    <x v="1"/>
    <s v="222.01"/>
    <s v="252.01"/>
    <s v="27100"/>
    <s v="Bildung, Kultur und Sport"/>
    <s v="Stadt Moers: Zahlen und Daten der vhs in Kürze"/>
    <s v="Der Datensatz enthält Informationen zu den Programmdurchführungen, der vhs-Finanzierung und zum Personal der vhs. Der Datensatz ist nach Jahreszahlen sortiert."/>
    <s v="http://www.offenedaten.moers.de"/>
    <s v="b40a451c-ce83-4984-81de-af3a6926b674"/>
    <s v="http://dcat-ap.de/def/licenses/dl-zero-de/2_0"/>
    <s v="Stadt Moers"/>
    <s v="educ"/>
  </r>
  <r>
    <x v="0"/>
    <x v="256"/>
    <x v="53"/>
    <s v="Programm"/>
    <x v="0"/>
    <s v="222.01"/>
    <s v="252.01"/>
    <s v="27100"/>
    <s v="Bildung, Kultur und Sport"/>
    <s v="Stadt Moers: Angebotsentwicklung in Unterrichtseinheiten der vhs Moers"/>
    <s v="Der Datensatz enthält die Angebotsentwicklung in Unterrichtseinheiten von 2004 bis 2014 der vhs. Aktualisierung erfolgt jährlich."/>
    <s v="http://www.offenedaten.moers.de"/>
    <s v="1804346c-4fbb-4fd4-a488-c1af4e8f3392"/>
    <s v="http://dcat-ap.de/def/licenses/dl-zero-de/2_0"/>
    <s v="Stadt Moers"/>
    <s v="educ"/>
  </r>
  <r>
    <x v="0"/>
    <x v="256"/>
    <x v="53"/>
    <s v="Programm"/>
    <x v="2"/>
    <s v="222.01"/>
    <s v="252.01"/>
    <s v="27100"/>
    <s v="Bildung, Kultur und Sport"/>
    <s v="Stadt Moers: Räumliche Verteilung der Veranstaltungen der vhs 2012"/>
    <s v="Der Datensatz enthält die räumliche Verteilung der Veranstaltungen der vhs 2012."/>
    <s v="http://www.offenedaten.moers.de"/>
    <s v="1956113f-d3d6-478b-b10f-55044ed0926d"/>
    <s v="http://dcat-ap.de/def/licenses/dl-zero-de/2_0"/>
    <s v="Stadt Moers"/>
    <s v="educ"/>
  </r>
  <r>
    <x v="3"/>
    <x v="256"/>
    <x v="53"/>
    <s v="Programm"/>
    <x v="0"/>
    <s v="222.01"/>
    <s v="252.01"/>
    <s v="27100"/>
    <s v="Bildung, Kultur und Sport"/>
    <s v="Stadt Bonn: VHS Bonn Kursprogramm"/>
    <s v="Die API enthält tagesaktuell das gesamte Kurs- und Veranstaltungsprogramm der VHS Bonn mit Angabe zum Veranstaltungstitel, Beschreibung, Datum, Kategorie, Veranstaltungsort, Kursgebühr, mögliche Buchbarkeit und Link zum entsprechenden VHS-Onlineangebot."/>
    <s v="https://opendata.bonn.de/dataset/vhs-bonn-kursprogramm"/>
    <s v="918dd5ba-125a-4d78-b2d2-443f88a95695"/>
    <s v="http://dcat-ap.de/def/licenses/cc-zero"/>
    <s v="Stadt Bonn"/>
    <s v="educ"/>
  </r>
  <r>
    <x v="1"/>
    <x v="256"/>
    <x v="53"/>
    <s v="Programm"/>
    <x v="0"/>
    <s v="222.01"/>
    <s v="252.01"/>
    <s v="27100"/>
    <s v="Bildung, Kultur und Sport"/>
    <s v="Stadt Köln: VHS Koeln Kursprogramm"/>
    <s v="&lt;p&gt;Ein Angebot von über 2.700 Kursen, Führungen und Einzelveranstaltungen steht nun als open data für Sie bereit.&lt;br /&gt;&lt;br /&gt;_x000a_Die Daten (insbesondere relevant für die Kurs-Teilnehmerzahl) werden täglich aktualisiert.&lt;/p&gt;_x000a_"/>
    <s v="https://offenedaten-koeln.de/dataset/vhs-koeln-kursprogramm"/>
    <s v="40af4973-e535-4255-9bde-214e0944e2c9"/>
    <s v="http://dcat-ap.de/def/licenses/cc-by"/>
    <s v="VHS Koeln"/>
    <s v="educ"/>
  </r>
  <r>
    <x v="0"/>
    <x v="256"/>
    <x v="53"/>
    <s v="Programm"/>
    <x v="0"/>
    <s v="222.01"/>
    <s v="252.01"/>
    <s v="27100"/>
    <s v="Bildung, Kultur und Sport"/>
    <s v="Stadt Moers: Geplantes und durchgeführtes Programm 2011 bis 2012 der vhs"/>
    <s v="Der Datensatz enthält die geplanten und durchgeführten Programme der vhs in den Jahren 2011 bis 2012."/>
    <s v="http://www.offenedaten.moers.de"/>
    <s v="aeab7d9d-974d-4614-bbb6-bd447326510f"/>
    <s v="http://dcat-ap.de/def/licenses/dl-zero-de/2_0"/>
    <s v="Stadt Moers"/>
    <s v="educ"/>
  </r>
  <r>
    <x v="0"/>
    <x v="256"/>
    <x v="53"/>
    <s v="Programm"/>
    <x v="0"/>
    <s v="222.01"/>
    <s v="252.01"/>
    <s v="27100"/>
    <s v="Bildung, Kultur und Sport"/>
    <s v="Stadt Moers: Geplantes und durchgeführtes Programm der vhs in Kamp-Lintfort 2011 - 2014"/>
    <s v="Geplantes und durchgeführtes Programm der vhs in Kamp-Lintfort 2011 - 2014"/>
    <s v="http://www.offenedaten.moers.de"/>
    <s v="70cbfeb6-9f7f-4df0-8319-288515bea18a"/>
    <s v="http://dcat-ap.de/def/licenses/dl-zero-de/2_0"/>
    <s v="Stadt Moers"/>
    <s v="educ"/>
  </r>
  <r>
    <x v="0"/>
    <x v="256"/>
    <x v="53"/>
    <s v="Programm"/>
    <x v="4"/>
    <s v="222.01"/>
    <s v="252.01"/>
    <s v="27100"/>
    <s v="Bildung, Kultur und Sport"/>
    <s v="Stadt Moers: Schlüsselverzeichnis zum vhs-Programm"/>
    <s v="Der Datensatz enthält das Schlüsselverzeichnis zum vhs-Programm"/>
    <s v="http://www.offenedaten.moers.de"/>
    <s v="afb11410-1829-4fdd-a642-3db820ddde16"/>
    <s v="http://dcat-ap.de/def/licenses/dl-zero-de/2_0"/>
    <s v="Stadt Moers"/>
    <s v="educ"/>
  </r>
  <r>
    <x v="0"/>
    <x v="257"/>
    <x v="53"/>
    <s v="Teilnehmer"/>
    <x v="1"/>
    <s v="222.01"/>
    <s v="252.01"/>
    <s v="27100"/>
    <s v="Bildung, Kultur und Sport"/>
    <s v="Stadt Moers: Teilnehmer nach Alter und Geschlecht der vhs 2011 - 2013"/>
    <s v="Der Datensatz enthält Informationen über Teilnehmer nach Alter und Geschlecht der vhs in den Jahren 2011 bis 2013. Der Datensatz ist nach Jahreszahlen sortiert."/>
    <s v="http://www.offenedaten.moers.de"/>
    <s v="8a7212b6-0f46-4081-afd8-fa3e905b683c"/>
    <s v="http://dcat-ap.de/def/licenses/dl-zero-de/2_0"/>
    <s v="Stadt Moers"/>
    <s v="educ"/>
  </r>
  <r>
    <x v="0"/>
    <x v="258"/>
    <x v="53"/>
    <s v="Veranstaltungen"/>
    <x v="0"/>
    <s v="222.01"/>
    <s v="252.01"/>
    <s v="27100"/>
    <s v="Bildung, Kultur und Sport"/>
    <s v="Stadt Moers: Gliederung der durchgeführten Veranstaltungen der vhs nach Fachbereichen 2012"/>
    <s v="Der Datensatz enthält die Gliederung der durchgeführten Veranstaltungen nach Fachbereichen im Jahr 2012"/>
    <s v="http://www.offenedaten.moers.de"/>
    <s v="d2a023fe-3b5a-433e-ae36-8dac20f997a5"/>
    <s v="http://dcat-ap.de/def/licenses/dl-zero-de/2_0"/>
    <s v="Stadt Moers"/>
    <s v="educ"/>
  </r>
  <r>
    <x v="0"/>
    <x v="258"/>
    <x v="53"/>
    <s v="Veranstaltungen"/>
    <x v="1"/>
    <s v="222.01"/>
    <s v="252.01"/>
    <s v="27100"/>
    <s v="Bildung, Kultur und Sport"/>
    <s v="Stadt Moers: Gliederung nach Veranstaltungsformen der vhs 2012"/>
    <s v="Der Datensatz enthält die Gliederung nach Veranstaltungsformen der vhs in den Semestern 2012."/>
    <s v="http://www.offenedaten.moers.de"/>
    <s v="82aee42a-7d63-489e-8644-0dcea97bcb03"/>
    <s v="http://dcat-ap.de/def/licenses/dl-zero-de/2_0"/>
    <s v="Stadt Moers"/>
    <s v="educ"/>
  </r>
  <r>
    <x v="1"/>
    <x v="259"/>
    <x v="54"/>
    <s v="Kandidatenlisten"/>
    <x v="1"/>
    <s v="124.05"/>
    <s v="124.06"/>
    <s v="12102"/>
    <s v="Regierung und öffentlicher Sektor"/>
    <s v="Stadt Köln: Kommunalwahl Kandidaten 2014"/>
    <s v="Die unten aufgeführten Ressourcen enthalten Daten der Kandidaten für die Kommunalwahl. Die Listen für die Bezirksvertretungen sind entsprechend der Reihenfolge auf den Stimmzetteln sortiert, die Direktwahlkandidaten sind nach den Wahlbezirken und den Parteien in der Reihenfolge auf den Stimmzetteln sortiert und die Reservelisten für den Rat nach der Reihenfolge der Parteien auf den Stimmzetteln."/>
    <s v="https://offenedaten-koeln.de/dataset/kommunalwahl-kandidaten-2014"/>
    <s v="a7007cf6-d316-4a6f-a7e5-f1950b387cca"/>
    <s v="http://dcat-ap.de/def/licenses/cc-by"/>
    <s v="Stadt Köln"/>
    <s v="gove"/>
  </r>
  <r>
    <x v="1"/>
    <x v="259"/>
    <x v="54"/>
    <s v="Kandidatenlisten"/>
    <x v="4"/>
    <s v="124.05"/>
    <s v="124.06"/>
    <s v="12102"/>
    <s v="Regierung und öffentlicher Sektor"/>
    <s v="Stadt Köln: Wahlvorschlaege_Koeln_Wahlkreis_93_bis_101"/>
    <s v="Wahlvorschlaege in Köln. Wahlkreis 93 bis 101"/>
    <s v="https://offenedaten-koeln.de/dataset/wahlvorschlaegekoelnwahlkreis93bis101"/>
    <s v="da19b809-c5b3-4014-adcb-9351ebf54b26"/>
    <s v="http://dcat-ap.de/def/licenses/cc-by"/>
    <s v="Stadt Köln"/>
    <s v="gove"/>
  </r>
  <r>
    <x v="0"/>
    <x v="260"/>
    <x v="54"/>
    <s v="Kommunalwahl"/>
    <x v="1"/>
    <s v="124.06"/>
    <s v="124.07"/>
    <s v="12101"/>
    <s v="Regierung und öffentlicher Sektor"/>
    <s v="Stadt Moers: Bevölkerung nach Ratswahlbezirken 2009"/>
    <s v="Der Datensatz enthält Angaben zu Alter und Geschlecht der Bevölkerung in den Ratswahlbezirken zum Stichtag 31.12.2009"/>
    <s v="http://www.offenedaten.moers.de"/>
    <s v="2e9a32ac-8159-440d-93e2-0c0f0dbbcb5c"/>
    <s v="http://dcat-ap.de/def/licenses/dl-zero-de/2_0"/>
    <s v="Stadt Moers"/>
    <s v="soci"/>
  </r>
  <r>
    <x v="0"/>
    <x v="260"/>
    <x v="54"/>
    <s v="Kommunalwahl"/>
    <x v="1"/>
    <s v="124.06"/>
    <s v="124.07"/>
    <s v="12101"/>
    <s v="Regierung und öffentlicher Sektor"/>
    <s v="Stadt Moers: Bevölkerung nach Ratswahlbezirken 2013"/>
    <s v="Der Datensatz enthält Angaben zu Alter und Geschlecht der Bevölkerung in den Ratswahlbezirken zum Stichtag 31.12.2013"/>
    <s v="http://www.offenedaten.moers.de"/>
    <s v="185c51e3-6968-4b7c-9fdf-7c1f29c8772f"/>
    <s v="http://dcat-ap.de/def/licenses/dl-zero-de/2_0"/>
    <s v="Stadt Moers"/>
    <s v="soci"/>
  </r>
  <r>
    <x v="0"/>
    <x v="261"/>
    <x v="54"/>
    <s v="Straßen"/>
    <x v="4"/>
    <s v="124.05"/>
    <s v="124.06"/>
    <s v="12102"/>
    <s v="Regierung und öffentlicher Sektor"/>
    <s v="Stadt Moers: Straßenverzeichnis für die Kommunalwahl 2009"/>
    <s v="Der Datensatz enthält die Stimmbezirke der Kommunalwahl 2009"/>
    <s v="http://www.offenedaten.moers.de"/>
    <s v="4212eb0a-9ef9-46ff-b652-f4f1b691cc4b"/>
    <s v="http://dcat-ap.de/def/licenses/dl-zero-de/2_0"/>
    <s v="Stadt Moers"/>
    <s v="gove"/>
  </r>
  <r>
    <x v="0"/>
    <x v="261"/>
    <x v="54"/>
    <s v="Straßen"/>
    <x v="4"/>
    <s v="124.05"/>
    <s v="124.06"/>
    <s v="12102"/>
    <s v="Regierung und öffentlicher Sektor"/>
    <s v="Stadt Moers: Straßenverzeichnis für die Kommunalwahl 2014"/>
    <s v="Der Datensatz enthält das Straßenverzeichnis für die Kommunalwahl 2014."/>
    <s v="http://www.offenedaten.moers.de"/>
    <s v="40dbe54a-6e16-4767-ab27-45481d00aeb4"/>
    <s v="http://dcat-ap.de/def/licenses/dl-zero-de/2_0"/>
    <s v="Stadt Moers"/>
    <s v="gove"/>
  </r>
  <r>
    <x v="1"/>
    <x v="262"/>
    <x v="54"/>
    <s v="Testdatensätze"/>
    <x v="4"/>
    <s v="124.05"/>
    <s v="124.06"/>
    <s v="12102"/>
    <s v="Regierung und öffentlicher Sektor"/>
    <s v="Stadt Köln: Testdatensätze zur Verbundwahl 2014"/>
    <s v="Nachfolgend finden Sie Informationen für die Nutzung der Testdateien.&lt;p&gt;&lt;/p&gt;Für jede Wahl sind folgende Daten verfügbar (siehe Dateien Europawahl***.csv, Ratswahl***.csv, Bezirksvertretungswahl***.csv):&lt;p&gt;&lt;/p&gt;-Stimmbezirk :  Ergebnis pro Stimmbezirk – Anzahl 1024 Zeilen  (Briefwahl- und Urnenbezirken)&lt;p&gt;&lt;/p&gt;- Stadtteil:  Ergebnis pro Stadtteil - Anzahl 86 Zeilen&lt;p&gt;&lt;/p&gt;- Stadtbezirk:  Ergebnis pro Stadtbezirk – Anzahl 9 Zeilen&lt;p&gt;&lt;/p&gt;- Wahlbezirk: Ergebnis pro Wahlkreis - Anzahl 45 Zeilen für Ratswahl(Anzahl 9 für Bezirksvertretungswahl entspricht den Stadtbezirksergebnissen. Anzahl 1 für Europawahl entspricht dem Ergebnis der Gemeinde zur Vergleichbarkeit wird eine Datei mit 45 Wahlkreisen entsprechend der Kommunalwahl ausgegeben)&lt;p&gt;&lt;/p&gt;- Gemeinde: Ergebnis pro Gemeinde – Anzahl 1 Zeile&lt;p&gt;&lt;/p&gt;-Die Partei- und Kandidatennamen stehen derzeit noch nicht fest. Damit wird sich auch noch die Überschriftenzeile in den Dateien verändern (Anzahl der Parteien und Bezeichnungen). Für die Testdateien wurden Bezeichnungen aus historischen Wahlen genutzt.&lt;p&gt;&lt;/p&gt;-Es konnten nur für max. 4-6 Parteien pro Wahl Ergebnisse erzeugt werden&lt;p&gt;&lt;/p&gt;-In den Dateien mit den Stimmbezirksergebnissen sind 224 Datensätze ab der Datensatznummer 800 enthalten, die keine Angaben über Wähler und Wahlbeteiligung enthalten. Dies ist wahlrechtlich korrekt, da es sich hier um Briefwahlbezirke handelt.&lt;p&gt;&lt;/p&gt;-Stimmbezirksangaben sind 5 stellig (z. B. 10101). Erste Stelle ist die Bezeichnung des Stadtbezirks: &lt;p&gt;&lt;/p&gt;           1 = Innenstadt&lt;br /&gt;           2 = Rodenkirchen&lt;br /&gt;           3 = Lindenthal&lt;br /&gt;           4 = Ehrenfeld&lt;br /&gt;           5 = Nippes&lt;br /&gt;           6 = Chorweiler&lt;br /&gt;           7 = Porz&lt;br /&gt;           8 = Kalk&lt;br /&gt;           9 = Mülheim&lt;p&gt;&lt;/p&gt;Stelle 1-3 entspricht einem &lt;a href=&quot;http://offenedaten-koeln.de/dataset/stadtteile-koeln&quot; title=&quot;Stadtteilschlüssel&quot;&gt;Stadtteilschlüssel&lt;/a&gt;.&lt;p&gt;&lt;/p&gt;-  Stelle 4-5 ist eine laufende Nummerierung.&lt;br /&gt;-  Zahlen unter 70 = Sind Urnenstimmbezirke.&lt;br /&gt;-  Zahlen ab 70 sind Briefwahlbezirke"/>
    <s v="https://offenedaten-koeln.de/dataset/testdatens%C3%A4tze-zur-verbundwahl-2014"/>
    <s v="9c406e08-a5bc-4e15-ae07-5d942a64c731"/>
    <s v="http://dcat-ap.de/def/licenses/cc-by"/>
    <s v="Stadt Köln"/>
    <s v="gove"/>
  </r>
  <r>
    <x v="1"/>
    <x v="263"/>
    <x v="54"/>
    <s v="Wahlbeteiligung Bundestagswahlen"/>
    <x v="1"/>
    <s v="124.05"/>
    <s v="124.06"/>
    <s v="12102"/>
    <s v="Regierung und öffentlicher Sektor"/>
    <s v="Stadt Köln: 2013-09-22_wahlbeteiligung_koeln"/>
    <s v="Wahlbeteiligung in Köln für die Bundestagswahl 2013"/>
    <s v="https://offenedaten-koeln.de/dataset/2013-09-22wahlbeteiligungkoeln"/>
    <s v="0ebd3573-525c-40f1-80d9-a451cce730e9"/>
    <s v="http://dcat-ap.de/def/licenses/cc-by"/>
    <s v="Stadt Köln"/>
    <s v="gove"/>
  </r>
  <r>
    <x v="1"/>
    <x v="264"/>
    <x v="54"/>
    <s v="Wahlbeteiligung Kommunalwahlen"/>
    <x v="1"/>
    <s v="124.05"/>
    <s v="124.06"/>
    <s v="12102"/>
    <s v="Regierung und öffentlicher Sektor"/>
    <s v="Stadt Köln: Wahlbeteiligung 2014"/>
    <s v="Nachfolgend die Zahlen zur prozentualen Wahlbeteiligung der Kommunalwahl und der Europawahl 2014 im direkten Vergleich zu den Wahlen 2009."/>
    <s v="https://offenedaten-koeln.de/dataset/wahlbeteiligung-2014"/>
    <s v="501f0044-7236-4631-a0af-b3018da09b17"/>
    <s v="http://dcat-ap.de/def/licenses/cc-by"/>
    <s v="Stadt Köln"/>
    <s v="gove"/>
  </r>
  <r>
    <x v="1"/>
    <x v="264"/>
    <x v="54"/>
    <s v="Wahlbeteiligung Kommunalwahlen"/>
    <x v="1"/>
    <s v="124.05"/>
    <s v="124.06"/>
    <s v="12102"/>
    <s v="Regierung und öffentlicher Sektor"/>
    <s v="Stadt Köln: Wahlbeteiligung OB Wahl 2015 Koeln"/>
    <s v="&lt;p&gt;&lt;span style=&quot;font-family: &amp;quot;Arial&amp;quot;,&amp;quot;sans-serif&amp;quot;; font-size: 11pt; mso-fareast-font-family: Calibri; mso-ansi-language: DE; mso-fareast-language: EN-US; mso-bidi-language: AR-SA;&quot;&gt;&lt;font color=&quot;#000000&quot;&gt;Zahlen der prozentualen Wahlbeteiligung zur Wahl des/der Oberbürgermeisters/Oberbürgermeisterin in Köln am 18.10.2015&lt;/font&gt;&lt;/span&gt;&lt;/p&gt;_x000a_"/>
    <s v="https://offenedaten-koeln.de/dataset/wahlbeteiligung-ob-wahl-2015-koeln"/>
    <s v="606a7b30-167e-4227-b7f4-9578dd182bbd"/>
    <s v="http://dcat-ap.de/def/licenses/cc-by"/>
    <s v="Stadt Köln"/>
    <s v="gove"/>
  </r>
  <r>
    <x v="3"/>
    <x v="265"/>
    <x v="54"/>
    <s v="Wahlbezirke"/>
    <x v="2"/>
    <s v="124.05"/>
    <s v="512.02"/>
    <n v="51108"/>
    <s v="Regierung und öffentlicher Sektor"/>
    <s v="Stadt Bonn: Flächen der Wahlbezirke Stimmbezirke"/>
    <s v="Der Datensatz liefert als API die Flächen der Wahlbezirke (Bei Kommunal- und Landtagswahlen lautet die Bezeichnung &quot;Stimmbezirk&quot;) in Bonn. Die Grenzen der Bezirke befinden sich in der Straßenmitte. Bitte berücksichtigen Sie unbedingt, dass der echte Wahlbezirk jedoch Gebäude von wechselnden Straßenseiten mit einschließt. &lt;strong&gt;Dieser Datensatz dient primär nur zu Übersichtszwecken und ist daher nicht dazu geeignet, analytisch verwendet werden.&lt;/strong&gt;"/>
    <s v="https://opendata.bonn.de/dataset/fl%C3%A4chen-der-wahlbezirke-stimmbezirke"/>
    <s v="947c215c-8cf4-4ab8-8fe4-8e610cbc4f58"/>
    <s v="http://dcat-ap.de/def/licenses/cc-zero"/>
    <s v="Stadt Bonn"/>
    <s v="soci"/>
  </r>
  <r>
    <x v="3"/>
    <x v="266"/>
    <x v="54"/>
    <s v="Wahlergebnis Beiratswahlen"/>
    <x v="4"/>
    <s v="124.05"/>
    <s v="124.06"/>
    <s v="12102"/>
    <s v="Regierung und öffentlicher Sektor"/>
    <s v="Stadt Bonn: Integrationsratswahl 2010"/>
    <s v="Wahlergebnisse für das Stadtgebiet Bonn mit Gesamtergebnis und aufgeschlüsselt für den Stimmbezirk und Ortsteil."/>
    <s v="https://opendata.bonn.de/dataset/integrationsratswahl-2010"/>
    <s v="e777bf31-2c1f-4114-9af7-c5cfd8ac5e40"/>
    <s v="http://dcat-ap.de/def/licenses/cc-zero"/>
    <s v="Stadt Bonn"/>
    <s v="gove"/>
  </r>
  <r>
    <x v="3"/>
    <x v="266"/>
    <x v="54"/>
    <s v="Wahlergebnis Beiratswahlen"/>
    <x v="4"/>
    <s v="124.05"/>
    <s v="124.06"/>
    <s v="12102"/>
    <s v="Regierung und öffentlicher Sektor"/>
    <s v="Stadt Bonn: Integrationsratswahl 2014"/>
    <s v="Wahlergebnisse für das Stadtgebiet Bonn mit Gesamtergebnis und aufgeschlüsselt für den Stimmbezirk und Ortsteil."/>
    <s v="https://opendata.bonn.de/dataset/integrationsratswahl-2014"/>
    <s v="7bde7e05-e146-4920-b187-41d22d559757"/>
    <s v="http://dcat-ap.de/def/licenses/cc-zero"/>
    <s v="Stadt Bonn"/>
    <s v="gove"/>
  </r>
  <r>
    <x v="2"/>
    <x v="266"/>
    <x v="54"/>
    <s v="Wahlergebnis Beiratswahlen"/>
    <x v="4"/>
    <s v="124.05"/>
    <s v="124.06"/>
    <s v="12102"/>
    <s v="Regierung und öffentlicher Sektor"/>
    <s v="Integrationsratswahl 2014 Düsseldorf"/>
    <s v="&lt;p&gt;Der Datensatz enthält die Ergebnisse der Integrationsrats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integrationsratswahl-2014-d%C3%BCsseldorf"/>
    <s v="05bfda3b-ae6c-4fb1-b5bb-71d452ec51b9"/>
    <s v="http://dcat-ap.de/def/licenses/dl-by-de/2.0"/>
    <s v="Landeshauptstadt Düsseldorf"/>
    <s v="gove"/>
  </r>
  <r>
    <x v="4"/>
    <x v="267"/>
    <x v="54"/>
    <s v="Wahlergebnis Bundestagswahlen"/>
    <x v="4"/>
    <s v="124.05"/>
    <s v="124.06"/>
    <s v="12102"/>
    <s v="Regierung und öffentlicher Sektor"/>
    <s v="D15 Bundestagswahlen Kerpen"/>
    <s v="&lt;p&gt;Wahlergebnisse, Straßenverzeichnisse zu Bundestagswahlen. Beschreibungen zum Datensatzaufbau finden Sie unter &lt;a href=&quot;http://offenedaten.kdvz-frechen.de/dataset/datensatzbeschreibung-wahlen&quot;&gt;Datensatzbeschreibung Wahlen&lt;/a&gt;&lt;/p&gt;_x000a_"/>
    <s v="https://offenedaten.kdvz-frechen.de/dataset/d15-bundestagswahlen-kerpen"/>
    <s v="5f2ad048-53bb-428c-a2dc-a7806dc48081"/>
    <s v="http://dcat-ap.de/def/licenses/cc-by"/>
    <s v="Kerpen"/>
    <s v="gove"/>
  </r>
  <r>
    <x v="2"/>
    <x v="267"/>
    <x v="54"/>
    <s v="Wahlergebnis Bundestagswahlen"/>
    <x v="4"/>
    <s v="124.05"/>
    <s v="124.06"/>
    <s v="12102"/>
    <s v="Regierung und öffentlicher Sektor"/>
    <s v="Bundestagswahl 2013 Düsseldorf"/>
    <s v="&lt;p&gt;Der Datensatz enthält die Ergebnisse zu den Wahlen zum Deutschen Bundestag am 22. September 2013 für die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bundestagswahl-2013-d%C3%BCsseldorf"/>
    <s v="a78ef86c-0b82-42aa-ab74-4912f26c37ef"/>
    <s v="http://dcat-ap.de/def/licenses/dl-by-de/2.0"/>
    <s v="Landeshauptstadt Düsseldorf"/>
    <s v="gove"/>
  </r>
  <r>
    <x v="2"/>
    <x v="267"/>
    <x v="54"/>
    <s v="Wahlergebnis Bundestagswahlen"/>
    <x v="4"/>
    <s v="124.05"/>
    <s v="124.06"/>
    <s v="12102"/>
    <s v="Regierung und öffentlicher Sektor"/>
    <s v="Bundestagswahl 2017 Düsseldorf"/>
    <s v="&lt;p&gt;Der Datensatz enthält die Ergebnisse zu den Wahlen zum Deutschen Bundestag am 24. September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bundestagswahl-2017-d%C3%BCsseldorf"/>
    <s v="5d9a9135-3d72-42c6-a97b-5f9943460f60"/>
    <s v="http://dcat-ap.de/def/licenses/dl-by-de/2.0"/>
    <s v="Landeshauptstadt Düsseldorf"/>
    <s v="gove"/>
  </r>
  <r>
    <x v="3"/>
    <x v="267"/>
    <x v="54"/>
    <s v="Wahlergebnis Bundestagswahlen"/>
    <x v="4"/>
    <s v="124.05"/>
    <s v="124.06"/>
    <s v="12102"/>
    <s v="Regierung und öffentlicher Sektor"/>
    <s v="Stadt Bonn: Bundestagswahl 2005"/>
    <s v="Ergebnisse der Bundestagswahl 2005 für das Stadtgebiet Bonn."/>
    <s v="https://opendata.bonn.de/dataset/bundestagswahl-2005"/>
    <s v="1bfa5c10-4d19-40be-b699-dea609d3117e"/>
    <s v="http://dcat-ap.de/def/licenses/cc-zero"/>
    <s v="Stadt Bonn"/>
    <s v="gove"/>
  </r>
  <r>
    <x v="3"/>
    <x v="267"/>
    <x v="54"/>
    <s v="Wahlergebnis Bundestagswahlen"/>
    <x v="4"/>
    <s v="124.05"/>
    <s v="124.06"/>
    <s v="12102"/>
    <s v="Regierung und öffentlicher Sektor"/>
    <s v="Stadt Bonn: Bundestagswahl 2009"/>
    <s v="Ergebnisse der Bundestagswahl 2009"/>
    <s v="https://opendata.bonn.de/dataset/bundestagswahl-2009"/>
    <s v="371497b4-f642-4cf6-819e-626f9718a96b"/>
    <s v="http://dcat-ap.de/def/licenses/cc-zero"/>
    <s v="Stadt Bonn"/>
    <s v="gove"/>
  </r>
  <r>
    <x v="3"/>
    <x v="267"/>
    <x v="54"/>
    <s v="Wahlergebnis Bundestagswahlen"/>
    <x v="4"/>
    <s v="124.05"/>
    <s v="124.06"/>
    <s v="12102"/>
    <s v="Regierung und öffentlicher Sektor"/>
    <s v="Stadt Bonn: Bundestagswahl 2013"/>
    <s v="Hinweis: Seit der Bundestagswahl 2013 gibt es eine veränderte Wahlgebietseinteilung auf Stimmbezirksebene. Hier wurden Stimmbezirke zusammengefasst und neu erschaffen. Auf die Kommunalwahlbezirke hat das keine Auswirkungen, da keine Stimmbezirke in andere Kommunalwahlbezirke gelegt/verlegt wurden. Das heißt, dass ab der Bundestagswahl 2013 ein Vergleich der Wahlergebnisse nur noch ab der Kommunalwahlbezirksebene Sinn macht und aussagefähig ist."/>
    <s v="https://opendata.bonn.de/dataset/bundestagswahl-2013"/>
    <s v="ab702d6e-c3d0-4229-bf30-199afaa9f92a"/>
    <s v="http://dcat-ap.de/def/licenses/cc-zero"/>
    <s v="Stadt Bonn"/>
    <s v="gove"/>
  </r>
  <r>
    <x v="3"/>
    <x v="267"/>
    <x v="54"/>
    <s v="Wahlergebnis Bundestagswahlen"/>
    <x v="4"/>
    <s v="124.05"/>
    <s v="124.06"/>
    <s v="12102"/>
    <s v="Regierung und öffentlicher Sektor"/>
    <s v="Stadt Bonn: Bundestagswahl 2017"/>
    <s v="Der Datensatz liefert mehrere CSV-Schnittstellen zur Abfrage von Ergebnissen der Bundestagswahl 2017."/>
    <s v="https://opendata.bonn.de/dataset/bundestagswahl-2017"/>
    <s v="9fb97b61-b639-4cf9-ad87-bf000c074fc6"/>
    <s v="http://dcat-ap.de/def/licenses/cc-zero"/>
    <s v="Stadt Bonn"/>
    <s v="gove"/>
  </r>
  <r>
    <x v="1"/>
    <x v="267"/>
    <x v="54"/>
    <s v="Wahlergebnis Bundestagswahlen"/>
    <x v="4"/>
    <s v="124.05"/>
    <s v="124.06"/>
    <s v="12102"/>
    <s v="Regierung und öffentlicher Sektor"/>
    <s v="Stadt Köln: Bundestagswahl 2009, Erststimmen"/>
    <s v="Bundestagswahl 2009, Erststimmen"/>
    <s v="https://offenedaten-koeln.de/dataset/bundestagswahl-2009-erststimmen"/>
    <s v="cbb80dde-670d-43e2-b591-198fc2e6c2de"/>
    <s v="http://dcat-ap.de/def/licenses/cc-by"/>
    <s v="Stadt Köln"/>
    <s v="gove"/>
  </r>
  <r>
    <x v="1"/>
    <x v="267"/>
    <x v="54"/>
    <s v="Wahlergebnis Bundestagswahlen"/>
    <x v="4"/>
    <s v="124.05"/>
    <s v="124.06"/>
    <s v="12102"/>
    <s v="Regierung und öffentlicher Sektor"/>
    <s v="Stadt Köln: Bundestagswahl 2009, Zweitstimmen"/>
    <s v="Bundestagswahl 2009, Zweitstimmen"/>
    <s v="https://offenedaten-koeln.de/dataset/bundestagswahl-2009-zweitstimmen"/>
    <s v="58d0bae1-5bec-4450-9bcf-39da4d12c7a6"/>
    <s v="http://dcat-ap.de/def/licenses/cc-by"/>
    <s v="Stadt Köln"/>
    <s v="gove"/>
  </r>
  <r>
    <x v="1"/>
    <x v="267"/>
    <x v="54"/>
    <s v="Wahlergebnis Bundestagswahlen"/>
    <x v="4"/>
    <s v="124.05"/>
    <s v="124.06"/>
    <s v="12102"/>
    <s v="Regierung und öffentlicher Sektor"/>
    <s v="Stadt Köln: Bundestagswahl 2013 Stadtbezirk"/>
    <s v="Die Dateien sind in UTF-8 codiert. Folgende Felder sind in der Datei vorhanden:_x000a_&lt;ul&gt;&lt;li&gt;Nr (Nummer des Wahlbezirks)&lt;/li&gt;_x000a_&lt;li&gt;Name (jeweilige Bezeichnung)&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stadtbezirk"/>
    <s v="ae6779e7-3734-409e-9905-1a4b1845cd8d"/>
    <s v="http://dcat-ap.de/def/licenses/cc-by"/>
    <s v="Stadt Köln"/>
    <s v="gove"/>
  </r>
  <r>
    <x v="1"/>
    <x v="267"/>
    <x v="54"/>
    <s v="Wahlergebnis Bundestagswahlen"/>
    <x v="4"/>
    <s v="124.05"/>
    <s v="124.06"/>
    <s v="12102"/>
    <s v="Regierung und öffentlicher Sektor"/>
    <s v="Stadt Köln: Bundestagswahl 2013 Stadtteil"/>
    <s v="Die Dateien sind in UTF-8 codiert. Folgende Felder sind in der Datei vorhanden:_x000a_&lt;ul&gt;&lt;li&gt;Nr (Nummer des Wahlbezirks)&lt;/li&gt;_x000a_&lt;li&gt;Name (jeweilige Bezeichnung)&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stadtteil"/>
    <s v="d03218e6-1efd-465b-8bbd-09c3685ee047"/>
    <s v="http://dcat-ap.de/def/licenses/cc-by"/>
    <s v="Stadt Köln"/>
    <s v="gove"/>
  </r>
  <r>
    <x v="1"/>
    <x v="267"/>
    <x v="54"/>
    <s v="Wahlergebnis Bundestagswahlen"/>
    <x v="4"/>
    <s v="124.05"/>
    <s v="124.06"/>
    <s v="12102"/>
    <s v="Regierung und öffentlicher Sektor"/>
    <s v="Stadt Köln: Bundestagswahl 2013 Wahlbezirk"/>
    <s v="Die Dateien sind in UTF-8 codiert. Folgende Felder sind in der Datei vorhanden:_x000a_&lt;ul&gt;&lt;li&gt;â€¢Nr (Nummer des Wahlbezirks)&lt;/li&gt;_x000a_&lt;li&gt;â€¢Name (jeweilige Bezeichnung)&lt;/li&gt;_x000a_&lt;li&gt;â€¢MaxSchnellmeldungen (maximale Anzahl der Schnellmeldungen)&lt;/li&gt;_x000a_&lt;li&gt;â€¢AnzSchnellmeldungen (Anzahl der bereits erfassten Schnellmeldungen)&lt;/li&gt;_x000a_&lt;li&gt;â€¢Wahlberechtigte (Anzahl der Wahlberechtigten)&lt;/li&gt;_x000a_&lt;li&gt;â€¢abgegeben (Anzahl der abgegebenen Stimmzettel)&lt;/li&gt;_x000a_&lt;li&gt;â€¢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wahlbezirk"/>
    <s v="c1320f84-ae09-4335-97e1-33a71875fe99"/>
    <s v="http://dcat-ap.de/def/licenses/cc-by"/>
    <s v="Stadt Köln"/>
    <s v="gove"/>
  </r>
  <r>
    <x v="1"/>
    <x v="267"/>
    <x v="54"/>
    <s v="Wahlergebnis Bundestagswahlen"/>
    <x v="4"/>
    <s v="124.05"/>
    <s v="124.06"/>
    <s v="12102"/>
    <s v="Regierung und öffentlicher Sektor"/>
    <s v="Stadt Köln: Bundestagswahl 2017 Koeln"/>
    <s v="&lt;p&gt;Am Sonntag, den 24. September 2017, findet die Wahl zum 19. Deutschen Bundestag statt. Die Wahl dauert von 8 bis 18 Uhr.&lt;/p&gt;_x000a_&lt;p&gt;Die Ergebnisse können bereits am Wahlabend, &lt;strong&gt;ab ca. 18 Uhr&lt;/strong&gt;,Â laufend und aktuell in einem standardisierten Format abgerufen werden, z. B. um automatisch weiterverarbeitet zu werden.&lt;/p&gt;_x000a_&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_x000a_&lt;p&gt;Die Dateien sind in UTF-8 codiert. Excel zeigt standardmäßig die Umlaute in den Dateien nicht korrekt an. Dies können Sie wie folgt umgehen:&lt;/p&gt;_x000a_&lt;p&gt;Excel 2003&lt;br /&gt;_x000a_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_x000a_&lt;p&gt;Excel 2010&lt;br /&gt;_x000a_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_x000a_&lt;p&gt;Folgende Felder sind in der Datei vorhanden (Felder für Zweitstimmen natürlich nur bei entsprechenden Wahlen):&lt;/p&gt;_x000a_&lt;ul&gt;_x000a_&lt;li&gt;Nr&lt;br /&gt;_x000a_(Nummer des Wahlbezirks)&lt;/li&gt;_x000a_&lt;li&gt;Name&lt;br /&gt;_x000a_(Bezeichnung des Wahlbezirks)&lt;/li&gt;_x000a_&lt;li&gt;MaxSchnellmeldungen&lt;br /&gt;_x000a_(maximale Anzahl der Schnellmeldungen)&lt;/li&gt;_x000a_&lt;li&gt;AnzSchnellmeldungen&lt;br /&gt;_x000a_(Anzahl der bereits erfassten Schnellmeldungen)&lt;/li&gt;_x000a_&lt;li&gt;Wahlberechtigte&lt;br /&gt;_x000a_(Anzahl der Wahlberechtigten)&lt;/li&gt;_x000a_&lt;li&gt;abgegeben&lt;br /&gt;_x000a_(Anzahl der abgegebenen Stimmzettel)&lt;/li&gt;_x000a_&lt;li&gt;Wahlbeteiligung&lt;br /&gt;_x000a_(Wahlbeteiligungen in den jeweiligen Ansichtsebenen)&lt;/li&gt;_x000a_&lt;li&gt;gültigeStimmzettel&lt;br /&gt;_x000a_(Anzahl der gültig abgegebenen Stimmzettel)&lt;/li&gt;_x000a_&lt;li&gt;gültig&lt;br /&gt;_x000a_(Anzahl der gültig abgegebenen Erststimmen)&lt;/li&gt;_x000a_&lt;li&gt;ungültigeStimmzettel&lt;br /&gt;_x000a_(Anzahl der ungültig abgegebenen Stimmzettel)&lt;/li&gt;_x000a_&lt;li&gt;ungültig&lt;br /&gt;_x000a_(Anzahl der ungültig abgegebenen Erststimmen)&lt;/li&gt;_x000a_&lt;li&gt;gültig2&lt;br /&gt;_x000a_(Anzahl der gültig abgegebenen Zweitstimmen)&lt;/li&gt;_x000a_&lt;li&gt;ungültig2&lt;br /&gt;_x000a_(Anzahl der ungültig abgegebenen Zweitstimmen)&lt;/li&gt;_x000a_&lt;/ul&gt;_x000a_&lt;p&gt;Zusätzlich sind für jede Partei folgende Felder vorhanden (Beispiel für eine Partei namens 'A-Partei' - Felder für Zweitstimmen natürlich nur bei entsprechenden Wahlen):&lt;/p&gt;_x000a_&lt;ul&gt;_x000a_&lt;li&gt;A-Partei&lt;/li&gt;_x000a_&lt;li&gt;A-Partei_Proz&lt;/li&gt;_x000a_&lt;li&gt;Z_A-Partei&lt;/li&gt;_x000a_&lt;li&gt;Z_A-Partei_Proz&lt;/li&gt;_x000a_&lt;/ul&gt;_x000a_"/>
    <s v="https://offenedaten-koeln.de/dataset/bundestagswahl-2017-koeln"/>
    <s v="e2541156-fd2e-4323-9758-03d0b6da2d8e"/>
    <s v="http://dcat-ap.de/def/licenses/cc-by"/>
    <s v="Stadt Köln"/>
    <s v="gove"/>
  </r>
  <r>
    <x v="1"/>
    <x v="267"/>
    <x v="54"/>
    <s v="Wahlergebnis Bundestagswahlen"/>
    <x v="1"/>
    <s v="124.05"/>
    <s v="124.06"/>
    <s v="12102"/>
    <s v="Regierung und öffentlicher Sektor"/>
    <s v="Stadt Köln: Ergebnisse_der_Bundestagswahlen_in_Koeln_seit_1949_Prozent"/>
    <s v="Ergebnisse der Bundestagswahlen in Köln seit 1949 (prozentuale Aufteilung)"/>
    <s v="https://offenedaten-koeln.de/dataset/ergebnissederbundestagswahleninkoelnseit1949prozent"/>
    <s v="1e29d2f4-3f8d-4db5-8e5b-4b9b15e43005"/>
    <s v="http://dcat-ap.de/def/licenses/cc-by"/>
    <s v="Stadt Köln"/>
    <s v="gove"/>
  </r>
  <r>
    <x v="1"/>
    <x v="267"/>
    <x v="54"/>
    <s v="Wahlergebnis Bundestagswahlen"/>
    <x v="1"/>
    <s v="124.05"/>
    <s v="124.06"/>
    <s v="12102"/>
    <s v="Regierung und öffentlicher Sektor"/>
    <s v="Stadt Köln: Ergebnisse_der_Bundestagswahlen_in_Koeln_seit_1949_Zahl"/>
    <s v="Ergebnisse der Bundestagswahlen in Köln seit 1949 (Aufteilung als Zahl)"/>
    <s v="https://offenedaten-koeln.de/dataset/ergebnissederbundestagswahleninkoelnseit1949zahl"/>
    <s v="c7bc1fe5-f70b-4b2c-b50f-393b9cac1664"/>
    <s v="http://dcat-ap.de/def/licenses/cc-by"/>
    <s v="Stadt Köln"/>
    <s v="gove"/>
  </r>
  <r>
    <x v="0"/>
    <x v="267"/>
    <x v="54"/>
    <s v="Wahlergebnis Bundestagswahlen"/>
    <x v="1"/>
    <s v="124.05"/>
    <s v="124.06"/>
    <s v="12102"/>
    <s v="Regierung und öffentlicher Sektor"/>
    <s v="Stadt Moers: Wahlergebnis der Bundestagswahlen 1983 - 2017 für das Moerser Stadtgebiet"/>
    <s v="Der Datensatz enthält die Wahlergebnisse der Bundestagswahlen 1983-2017 für die Stadt Moers, gegliedert nach Stadtteilen, Ratswahlbezirken und Stimmbezirken._x000a_Für Gliederung der Stimmbezirke der Bundestagswahlen 2013 und 2017 richtet sich nach der Gebietsgliederung für die Kommunalwahl 2014.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
    <s v="http://www.offenedaten.moers.de"/>
    <s v="8c3f6d69-0659-4d2a-aeba-11b229874ddc"/>
    <s v="http://dcat-ap.de/def/licenses/dl-zero-de/2_0"/>
    <s v="Stadt Moers"/>
    <s v="gove"/>
  </r>
  <r>
    <x v="0"/>
    <x v="267"/>
    <x v="54"/>
    <s v="Wahlergebnis Bundestagswahlen"/>
    <x v="1"/>
    <s v="124.05"/>
    <s v="124.06"/>
    <s v="12102"/>
    <s v="Regierung und öffentlicher Sektor"/>
    <s v="Stadt Moers: Wahlergebnis der Bundestagswahlen 1983 - 2017 für das Moerser Stadtgebiet"/>
    <s v="Der Datensatz enthält die Wahlergebnisse der Bundestagswahlen 1983-2017 für die Stadt Moers, gegliedert nach Stadtteilen, Ratswahlbezirken und Stimmbezirken._x000a__x000a_Für Gliederung der Stimmbezirke der Bundestagswahlen 2013 und 2017 richtet sich nach der Gebietsgliederung für die Kommunalwahl 2014.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
    <s v="http://www.offenedaten.moers.de"/>
    <s v="e1fb143e-1359-4b43-ba00-5448f1f086f7"/>
    <s v="http://dcat-ap.de/def/licenses/dl-zero-de/2_0"/>
    <s v="Stadt Moers"/>
    <m/>
  </r>
  <r>
    <x v="2"/>
    <x v="268"/>
    <x v="54"/>
    <s v="Wahlergebnis Europawahlen"/>
    <x v="4"/>
    <s v="124.05"/>
    <s v="124.06"/>
    <s v="12102"/>
    <s v="Regierung und öffentlicher Sektor"/>
    <s v="Europawahl 2014 Düsseldorf"/>
    <s v="&lt;p&gt;Der Datensatz enthält die Ergebnisse der Europa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europawahl-2014-d%C3%BCsseldorf"/>
    <s v="064ee6fd-5cc6-4cbd-ade9-a391392e68bc"/>
    <s v="http://dcat-ap.de/def/licenses/dl-by-de/2.0"/>
    <s v="Landeshauptstadt Düsseldorf"/>
    <s v="gove"/>
  </r>
  <r>
    <x v="3"/>
    <x v="268"/>
    <x v="54"/>
    <s v="Wahlergebnis Europawahlen"/>
    <x v="4"/>
    <s v="124.05"/>
    <s v="124.06"/>
    <s v="12102"/>
    <s v="Regierung und öffentlicher Sektor"/>
    <s v="Stadt Bonn: Europawahl 2004"/>
    <s v="Wahlergebnisse für das Stadtgebiet Bonn."/>
    <s v="https://opendata.bonn.de/dataset/europawahl-2004"/>
    <s v="26608666-5afd-4670-9ea4-4a94edf3e50f"/>
    <s v="http://dcat-ap.de/def/licenses/cc-zero"/>
    <s v="Stadt Bonn"/>
    <s v="gove"/>
  </r>
  <r>
    <x v="3"/>
    <x v="268"/>
    <x v="54"/>
    <s v="Wahlergebnis Europawahlen"/>
    <x v="4"/>
    <s v="124.05"/>
    <s v="124.06"/>
    <s v="12102"/>
    <s v="Regierung und öffentlicher Sektor"/>
    <s v="Stadt Bonn: Europawahl 2009"/>
    <s v="Wahlergebnisse für das Stadtgebiet Bonn mit Gesamtergebnis und aufgeschlüsselt für den Wahlbezirk, Stimmbezirk und Ortsteil."/>
    <s v="https://opendata.bonn.de/dataset/europawahl-2009"/>
    <s v="918182b7-79b9-4097-aa0f-59914b585969"/>
    <s v="http://dcat-ap.de/def/licenses/cc-zero"/>
    <s v="Stadt Bonn"/>
    <s v="gove"/>
  </r>
  <r>
    <x v="3"/>
    <x v="268"/>
    <x v="54"/>
    <s v="Wahlergebnis Europawahlen"/>
    <x v="4"/>
    <s v="124.05"/>
    <s v="124.06"/>
    <s v="12102"/>
    <s v="Regierung und öffentlicher Sektor"/>
    <s v="Stadt Bonn: Europawahl 2014"/>
    <s v="Wahlergebnisse für das Stadtgebiet Bonn mit Gemeinde-Gesamtergebnis und aufgeschlüsselt für den Kommunalwahlbezirk und Wahlbezirk."/>
    <s v="https://opendata.bonn.de/dataset/europawahl-2014"/>
    <s v="276e4663-36b5-4b74-941d-3d1c41a215f4"/>
    <s v="http://dcat-ap.de/def/licenses/cc-zero"/>
    <s v="Stadt Bonn"/>
    <s v="gove"/>
  </r>
  <r>
    <x v="1"/>
    <x v="268"/>
    <x v="54"/>
    <s v="Wahlergebnis Europawahlen"/>
    <x v="1"/>
    <s v="124.05"/>
    <s v="124.06"/>
    <s v="12102"/>
    <s v="Regierung und öffentlicher Sektor"/>
    <s v="Stadt Köln: Ergebnisse_der_Europawahlen_in_Koeln_seit_1979_Prozent"/>
    <s v="Ergebnisse der Europawahlen in Köln seit 1979 (prozentuale Aufteilung)"/>
    <s v="https://offenedaten-koeln.de/dataset/ergebnissedereuropawahleninkoelnseit1979prozent"/>
    <s v="b5fcd37c-c5cf-4d83-818c-9c07e2a31151"/>
    <s v="http://dcat-ap.de/def/licenses/cc-by"/>
    <s v="Stadt Köln"/>
    <s v="gove"/>
  </r>
  <r>
    <x v="1"/>
    <x v="268"/>
    <x v="54"/>
    <s v="Wahlergebnis Europawahlen"/>
    <x v="1"/>
    <s v="124.05"/>
    <s v="124.06"/>
    <s v="12102"/>
    <s v="Regierung und öffentlicher Sektor"/>
    <s v="Stadt Köln: Ergebnisse_der_Europawahlen_in_Koeln_seit_1979_Zahl"/>
    <s v="Ergebnisse der Europawahlen in Köln seit 1979 (Aufteilung nach absoluten Zahlen)"/>
    <s v="https://offenedaten-koeln.de/dataset/ergebnissedereuropawahleninkoelnseit1979zahl"/>
    <s v="0e288fd5-13e0-43a8-9077-e51fdc8b65c2"/>
    <s v="http://dcat-ap.de/def/licenses/cc-by"/>
    <s v="Stadt Köln"/>
    <s v="gove"/>
  </r>
  <r>
    <x v="0"/>
    <x v="268"/>
    <x v="54"/>
    <s v="Wahlergebnis Europawahlen"/>
    <x v="1"/>
    <s v="124.05"/>
    <s v="124.06"/>
    <s v="12102"/>
    <s v="Regierung und öffentlicher Sektor"/>
    <s v="Stadt Moers: Wahlergebnis der Europawahlen von 1984 bis 2014 für das Moerser Stadtgebiet"/>
    <s v="Wahlergebnis der Europawahlen von 1984 bis 2014 für das Moerser Stadtgebiet_x000a_Informationen zur Gebietsgliederung finden Sie auf der [Gebietsgliederung auf der Statistikseite.](https://www.moers.de/de/stadtportrait/wahlbezirke/)"/>
    <s v="http://www.offenedaten.moers.de"/>
    <s v="4b064f5b-e060-44af-ab9c-eec892dd0d2b"/>
    <s v="http://dcat-ap.de/def/licenses/dl-zero-de/2_0"/>
    <s v="Stadt Moers"/>
    <s v="gove"/>
  </r>
  <r>
    <x v="2"/>
    <x v="269"/>
    <x v="54"/>
    <s v="Wahlergebnis Kommunalwahlen"/>
    <x v="4"/>
    <s v="124.05"/>
    <s v="124.06"/>
    <s v="12102"/>
    <s v="Regierung und öffentlicher Sektor"/>
    <s v="Bezirksvertretungswahl 2014 Düsseldorf"/>
    <s v="&lt;p&gt;Der Datensatz enthält die Ergebnisse der Bezirksvertretung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bezirksvertretungswahl-2014-d%C3%BCsseldorf"/>
    <s v="e77abbb4-b321-4c50-80e4-11cca1715087"/>
    <s v="http://dcat-ap.de/def/licenses/dl-by-de/2.0"/>
    <s v="Landeshauptstadt Düsseldorf"/>
    <s v="gove"/>
  </r>
  <r>
    <x v="0"/>
    <x v="269"/>
    <x v="54"/>
    <s v="Wahlergebnis Kommunalwahlen"/>
    <x v="1"/>
    <s v="124.05"/>
    <s v="124.06"/>
    <s v="12102"/>
    <s v="Regierung und öffentlicher Sektor"/>
    <s v="Stadt Moers: Wahlergebnisse der Bürgermeister- und Stadtratswahlen von 1979 bis 2014 im Moerser Stadtgebiet"/>
    <s v="Der Datensatz enthält die Wahlergebnisse der Bürgermeister- und Stadtratswahlen von 1979 bis 2014 für die Stadtteile sowie Ratswahl- und Stimmbezirke in der Stadt Moers._x000a__x000a_Für die Kommunalwahl 2014 wurde die räumliche Gliederung geändert. Daher wurden bei der Vergleichswahl 2009 die Stimmbezirke angepasst (siehe Variable STIMMBEZneu). Der Stimmbezirk 308.3 wurde in 309.1 umbenannt und umgekehrt. Dies wirkt sich ebenfalls auf den räumlichen Zuschnitt und die Ergebnisse der Ratswahlbezirke 308 und 309 aus (siehe RATSWAHLBEZneu).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_x000a_"/>
    <s v="http://www.offenedaten.moers.de"/>
    <s v="6583f5ea-3dc5-4c23-9376-c47330c0f2d5"/>
    <s v="http://dcat-ap.de/def/licenses/dl-zero-de/2_0"/>
    <s v="Stadt Moers"/>
    <s v="gove"/>
  </r>
  <r>
    <x v="1"/>
    <x v="269"/>
    <x v="54"/>
    <s v="Wahlergebnis Kommunalwahlen"/>
    <x v="4"/>
    <s v="124.05"/>
    <s v="124.06"/>
    <s v="12102"/>
    <s v="Regierung und öffentlicher Sektor"/>
    <s v="Stadt Köln: Kommunalwahl 2009"/>
    <s v="Kommunalwahl 2009"/>
    <s v="https://offenedaten-koeln.de/dataset/kommunalwahl-2009"/>
    <s v="d2ded432-85ad-443b-8df4-dbc9afc1a5a0"/>
    <s v="http://dcat-ap.de/def/licenses/cc-by"/>
    <s v="Stadt Köln"/>
    <s v="gove"/>
  </r>
  <r>
    <x v="3"/>
    <x v="269"/>
    <x v="54"/>
    <s v="Wahlergebnis Kommunalwahlen"/>
    <x v="4"/>
    <s v="124.05"/>
    <s v="124.06"/>
    <s v="12102"/>
    <s v="Regierung und öffentlicher Sektor"/>
    <s v="Stadt Bonn: Kommunalwahl 1999"/>
    <s v="Wahlergebnisse der Kommunalwahl für das Bonner Stadtgebiet."/>
    <s v="https://opendata.bonn.de/dataset/kommunalwahl-1999"/>
    <s v="95349187-cec9-49aa-8a79-6e6e8858357f"/>
    <s v="http://dcat-ap.de/def/licenses/cc-zero"/>
    <s v="Stadt Bonn"/>
    <s v="gove"/>
  </r>
  <r>
    <x v="3"/>
    <x v="269"/>
    <x v="54"/>
    <s v="Wahlergebnis Kommunalwahlen"/>
    <x v="4"/>
    <s v="124.05"/>
    <s v="124.06"/>
    <s v="12102"/>
    <s v="Regierung und öffentlicher Sektor"/>
    <s v="Stadt Bonn: Kommunalwahl 2004"/>
    <s v="Wahlergebnisse der Kommunalwahl für das Bonner Stadtgebiet."/>
    <s v="https://opendata.bonn.de/dataset/kommunalwahl-2004"/>
    <s v="88b526c3-9016-48d1-89a5-48fdd3c7dcbc"/>
    <s v="http://dcat-ap.de/def/licenses/cc-zero"/>
    <s v="Stadt Bonn"/>
    <s v="gove"/>
  </r>
  <r>
    <x v="1"/>
    <x v="269"/>
    <x v="54"/>
    <s v="Wahlergebnis Kommunalwahlen"/>
    <x v="1"/>
    <s v="124.05"/>
    <s v="124.06"/>
    <s v="12102"/>
    <s v="Regierung und öffentlicher Sektor"/>
    <s v="Stadt Köln: Ergebnisse_der_Kommunalwahlen_in_Koeln_seit_1946_Prozent"/>
    <s v="Ergebnisse der Kommunalwahlen in Köln seit 1946 (prozentuale Aufteilung)"/>
    <s v="https://offenedaten-koeln.de/dataset/ergebnissederkommunalwahleninkoelnseit1946prozent"/>
    <s v="67618428-99dc-4e6c-b7b8-f24287a0cdaa"/>
    <s v="http://dcat-ap.de/def/licenses/cc-by"/>
    <s v="Stadt Köln"/>
    <s v="gove"/>
  </r>
  <r>
    <x v="1"/>
    <x v="269"/>
    <x v="54"/>
    <s v="Wahlergebnis Kommunalwahlen"/>
    <x v="1"/>
    <s v="124.05"/>
    <s v="124.06"/>
    <s v="12102"/>
    <s v="Regierung und öffentlicher Sektor"/>
    <s v="Stadt Köln: Ergebnisse_der_Kommunalwahlen_in_Koeln_seit_1946_Sitze"/>
    <s v="Ergebnisse der Kommunalwahlen in Köln seit 1946 (Aufteilung nach Sitze)"/>
    <s v="https://offenedaten-koeln.de/dataset/ergebnissederkommunalwahleninkoelnseit1946sitze"/>
    <s v="0cf9cf4b-6fb3-4e82-b83c-576854218d56"/>
    <s v="http://dcat-ap.de/def/licenses/cc-by"/>
    <s v="Stadt Köln"/>
    <s v="gove"/>
  </r>
  <r>
    <x v="1"/>
    <x v="269"/>
    <x v="54"/>
    <s v="Wahlergebnis Kommunalwahlen"/>
    <x v="1"/>
    <s v="124.05"/>
    <s v="124.06"/>
    <s v="12102"/>
    <s v="Regierung und öffentlicher Sektor"/>
    <s v="Stadt Köln: Ergebnisse_der_Kommunalwahlen_in_Koeln_seit_1946_Zahl"/>
    <s v="Ergebnisse der Kommunalwahlen in Köln seit 1946 (Aufteilung nach absoluten Zahlen)"/>
    <s v="https://offenedaten-koeln.de/dataset/ergebnissederkommunalwahleninkoelnseit1946zahl"/>
    <s v="a57bfe41-5f7d-4080-bd2d-364c6f9ae049"/>
    <s v="http://dcat-ap.de/def/licenses/cc-by"/>
    <s v="Stadt Köln"/>
    <s v="gove"/>
  </r>
  <r>
    <x v="2"/>
    <x v="269"/>
    <x v="54"/>
    <s v="Wahlergebnis Kommunalwahlen"/>
    <x v="4"/>
    <s v="124.05"/>
    <s v="124.06"/>
    <s v="12102"/>
    <s v="Regierung und öffentlicher Sektor"/>
    <s v="Oberbürgermeisterwahl 2014 Düsseldorf"/>
    <s v="&lt;p&gt;Der Datensatz enthält die Ergebnisse der Oberbürgermeisterwahl am 25. Mai 2014 und der Oberbürgermeisterstichwahl am 15. Juni 2014 der Stadt Düsseldorf.&lt;/p&gt;&lt;p&gt;Am 25. Mai 2014 fanden die Kommunalwahlen statt. Weil keine eindeutige Mehrheit erreicht wurde, gab es am 15. Juni 2014 eine Stichwahl des/der Oberbürgermeisters/i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oberb%C3%BCrgermeisterwahl-2014-d%C3%BCsseldorf"/>
    <s v="851e793b-50ac-4e57-91fc-a10418b8bb56"/>
    <s v="http://dcat-ap.de/def/licenses/dl-by-de/2.0"/>
    <s v="Landeshauptstadt Düsseldorf"/>
    <s v="gove"/>
  </r>
  <r>
    <x v="3"/>
    <x v="269"/>
    <x v="54"/>
    <s v="Wahlergebnis Kommunalwahlen"/>
    <x v="4"/>
    <s v="124.05"/>
    <s v="124.06"/>
    <s v="12102"/>
    <s v="Regierung und öffentlicher Sektor"/>
    <s v="Stadt Bonn: Kommunalwahl 2015 (Oberbürgermeisterwahl)"/>
    <s v="Am Wahlabend werden neben der grafischen Ergebnispräsentation die Ergebnisse in verschiedene csv-Dateien geschrieben, welche laufend aktualisiert werden. Eine Datensatzbeschreibung der csv-Dateien sieht wie folgt aus: &lt;br /&gt;&lt;br /&gt;_x000a__x000a_Nr&lt;br /&gt;_x000a_Name&lt;br /&gt;_x000a_MaxSchnellmeldungen&lt;br /&gt;_x000a_AnzSchnellmeldungen&lt;br /&gt;_x000a_Wahlberechtigte&lt;br /&gt;_x000a_abgegeben&lt;br /&gt;_x000a_Wahlbeteiligung&lt;br /&gt;_x000a_gültigeStimmzettel&lt;br /&gt;_x000a_gültig&lt;br /&gt;_x000a_ungültigeStimmzettel&lt;br /&gt;_x000a_ungültig&lt;br /&gt;&lt;br /&gt;_x000a__x000a_Zusätzlich sind für jede Partei folgende Felder vorhanden (Beispiel für eine Partei namens 'A-Partei'):&lt;br /&gt;&lt;br /&gt;_x000a__x000a_A-Partei&lt;br /&gt;_x000a_A-Partei_Proz&lt;br /&gt;_x000a_Z_A-Partei&lt;br /&gt;_x000a_Z_A-Partei_Proz&lt;br /&gt;&lt;br /&gt;_x000a_Die Ergebnisse können bereits am Wahlabend laufend und aktuell in einem standardisierten Format von diesem Web-Server abgerufen werden, z. B. um automatisch weiterverarbeitet zu werden.&lt;br /&gt;&lt;br /&gt;_x000a_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Die Dateien sind in UTF-8 codiert."/>
    <s v="https://opendata.bonn.de/dataset/kommunalwahl-2015-oberb%C3%BCrgermeisterwahl"/>
    <s v="30ef906c-2c11-49fb-950f-c68c461853b1"/>
    <s v="http://dcat-ap.de/def/licenses/cc-zero"/>
    <s v="Stadt Bonn"/>
    <s v="gove"/>
  </r>
  <r>
    <x v="1"/>
    <x v="269"/>
    <x v="54"/>
    <s v="Wahlergebnis Kommunalwahlen"/>
    <x v="4"/>
    <s v="124.05"/>
    <s v="124.06"/>
    <s v="12102"/>
    <s v="Regierung und öffentlicher Sektor"/>
    <s v="Stadt Köln: Oberbürgermeisterwahl Koeln 2015"/>
    <s v="&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
    <s v="https://offenedaten-koeln.de/dataset/oberb%C3%BCrgermeisterwahl-koeln-2015"/>
    <s v="3d74e39e-377f-49d8-a62a-5fe3a3abc7a5"/>
    <s v="http://dcat-ap.de/def/licenses/cc-by"/>
    <s v="Stadt Köln"/>
    <s v="gove"/>
  </r>
  <r>
    <x v="3"/>
    <x v="269"/>
    <x v="54"/>
    <s v="Wahlergebnis Kommunalwahlen"/>
    <x v="4"/>
    <s v="124.05"/>
    <s v="124.06"/>
    <s v="12102"/>
    <s v="Regierung und öffentlicher Sektor"/>
    <s v="Stadt Bonn: Kommunalwahl 2009 (Oberbürgermeister, Bezirksvertretung, Rat)"/>
    <s v="Wahlergebnisse der Kommunalwahl für das Bonner Stadtgebiet."/>
    <s v="https://opendata.bonn.de/dataset/kommunalwahl-2009-oberb%C3%BCrgermeister-bezirksvertretung-rat"/>
    <s v="dcef5ac9-cf77-498e-98d9-e83fb7037e05"/>
    <s v="http://dcat-ap.de/def/licenses/cc-zero"/>
    <s v="Stadt Bonn"/>
    <s v="gove"/>
  </r>
  <r>
    <x v="2"/>
    <x v="269"/>
    <x v="54"/>
    <s v="Wahlergebnis Kommunalwahlen"/>
    <x v="4"/>
    <s v="124.05"/>
    <s v="124.06"/>
    <s v="12102"/>
    <s v="Regierung und öffentlicher Sektor"/>
    <s v="Ratswahl 2014 Düsseldorf"/>
    <s v="&lt;p&gt;Der Datensatz enthält die Ergebnisse der Rat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ratswahl-2014-d%C3%BCsseldorf"/>
    <s v="2a98ba36-2a33-4f64-9eef-8ca739d3f1cf"/>
    <s v="http://dcat-ap.de/def/licenses/dl-by-de/2.0"/>
    <s v="Landeshauptstadt Düsseldorf"/>
    <s v="gove"/>
  </r>
  <r>
    <x v="3"/>
    <x v="269"/>
    <x v="54"/>
    <s v="Wahlergebnis Kommunalwahlen"/>
    <x v="4"/>
    <s v="124.05"/>
    <s v="124.06"/>
    <s v="12102"/>
    <s v="Regierung und öffentlicher Sektor"/>
    <s v="Stadt Bonn: Kommunalwahl 2014 (Rat, Bezirksvertretung)"/>
    <s v="Wahlergebnisse der Kommunalwahl für das Bonner Stadtgebiet."/>
    <s v="https://opendata.bonn.de/dataset/kommunalwahl-2014-rat-bezirksvertretung"/>
    <s v="89dcfee8-8e7b-4625-a4b2-b2218531c93d"/>
    <s v="http://dcat-ap.de/def/licenses/cc-zero"/>
    <s v="Stadt Bonn"/>
    <s v="gove"/>
  </r>
  <r>
    <x v="4"/>
    <x v="270"/>
    <x v="54"/>
    <s v="Wahlergebnis Landtagswahlen"/>
    <x v="4"/>
    <s v="124.05"/>
    <s v="124.06"/>
    <s v="12102"/>
    <s v="Regierung und öffentlicher Sektor"/>
    <s v="D12 Landtagswahlen Stadt Kerpen"/>
    <s v="&lt;p&gt;Wahlergebnisse, StraßenverzeichnisseÂ zu Landtagswahlen in der Stadt Kerpen.&lt;/p&gt;_x000a__x000a_&lt;p&gt;Beschreibungen zum Datensatzaufbau finden Sie unter &lt;a href=&quot;http://offenedaten.kdvz-frechen.de/dataset/datensatzbeschreibung-wahlen&quot;&gt;Datensatzbeschreibung Wahlen&lt;/a&gt;.&lt;/p&gt;_x000a_"/>
    <s v="https://offenedaten.kdvz-frechen.de/dataset/d12-landtagswahlen-stadt-kerpen"/>
    <s v="1560fb0b-47d5-4041-812f-8d98e4c0571b"/>
    <s v="http://dcat-ap.de/def/licenses/cc-by"/>
    <s v="Kerpen"/>
    <s v="gove"/>
  </r>
  <r>
    <x v="2"/>
    <x v="270"/>
    <x v="54"/>
    <s v="Wahlergebnis Landtagswahlen"/>
    <x v="4"/>
    <s v="124.05"/>
    <s v="124.06"/>
    <s v="12102"/>
    <s v="Regierung und öffentlicher Sektor"/>
    <s v="Landtagswahl 2012 Düsseldorf"/>
    <s v="&lt;p&gt;Der Datensatz enthält die Ergebnisse der Landtagswahl am 13. Mai 2012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landtagswahl-2012-d%C3%BCsseldorf"/>
    <s v="7ddb50e3-3983-4b63-9c8c-23a22e79d1c9"/>
    <s v="http://dcat-ap.de/def/licenses/dl-by-de/2.0"/>
    <s v="Landeshauptstadt Düsseldorf"/>
    <s v="gove"/>
  </r>
  <r>
    <x v="2"/>
    <x v="270"/>
    <x v="54"/>
    <s v="Wahlergebnis Landtagswahlen"/>
    <x v="4"/>
    <s v="124.05"/>
    <s v="124.06"/>
    <s v="12102"/>
    <s v="Regierung und öffentlicher Sektor"/>
    <s v="Landtagswahl 2017 Düsseldorf"/>
    <s v="&lt;p&gt;Der Datensatz enthält die Ergebnisse der Landtagswahl am 14. Mai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landtagswahl-2017-d%C3%BCsseldorf"/>
    <s v="65a5c926-dbee-4378-976f-2adb28f633df"/>
    <s v="http://dcat-ap.de/def/licenses/dl-by-de/2.0"/>
    <s v="Landeshauptstadt Düsseldorf"/>
    <s v="gove"/>
  </r>
  <r>
    <x v="3"/>
    <x v="270"/>
    <x v="54"/>
    <s v="Wahlergebnis Landtagswahlen"/>
    <x v="4"/>
    <s v="124.05"/>
    <s v="124.06"/>
    <s v="12102"/>
    <s v="Regierung und öffentlicher Sektor"/>
    <s v="Stadt Bonn: Landtagswahl 2005"/>
    <s v="Wahlergebnisse der Landtagswahl für das Bonner Stadtgebiet."/>
    <s v="https://opendata.bonn.de/dataset/landtagswahl-2005"/>
    <s v="c8f2a3c6-30e9-4f68-9e25-9d675a07cdf2"/>
    <s v="http://dcat-ap.de/def/licenses/cc-zero"/>
    <s v="Stadt Bonn"/>
    <s v="gove"/>
  </r>
  <r>
    <x v="3"/>
    <x v="270"/>
    <x v="54"/>
    <s v="Wahlergebnis Landtagswahlen"/>
    <x v="4"/>
    <s v="124.05"/>
    <s v="124.06"/>
    <s v="12102"/>
    <s v="Regierung und öffentlicher Sektor"/>
    <s v="Stadt Bonn: Landtagswahl 2010"/>
    <s v="Wahlergebnisse der Landtagswahl für das Bonner Stadtgebiet."/>
    <s v="https://opendata.bonn.de/dataset/landtagswahl-2010"/>
    <s v="9066db1f-7273-4392-b845-f0118c802746"/>
    <s v="http://dcat-ap.de/def/licenses/cc-zero"/>
    <s v="Stadt Bonn"/>
    <s v="gove"/>
  </r>
  <r>
    <x v="3"/>
    <x v="270"/>
    <x v="54"/>
    <s v="Wahlergebnis Landtagswahlen"/>
    <x v="4"/>
    <s v="124.05"/>
    <s v="124.06"/>
    <s v="12102"/>
    <s v="Regierung und öffentlicher Sektor"/>
    <s v="Stadt Bonn: Landtagswahl 2012"/>
    <s v="Wahlergebnisse der Landtagswahl für das Bonner Stadtgebiet."/>
    <s v="https://opendata.bonn.de/dataset/landtagswahl-2012"/>
    <s v="2b1f2bbf-df69-407d-b3dd-a9947448b0e9"/>
    <s v="http://dcat-ap.de/def/licenses/cc-zero"/>
    <s v="Stadt Bonn"/>
    <s v="gove"/>
  </r>
  <r>
    <x v="3"/>
    <x v="270"/>
    <x v="54"/>
    <s v="Wahlergebnis Landtagswahlen"/>
    <x v="4"/>
    <s v="124.05"/>
    <s v="124.06"/>
    <s v="12102"/>
    <s v="Regierung und öffentlicher Sektor"/>
    <s v="Stadt Bonn: Landtagswahl 2017"/>
    <s v="CSV-Schnittstellen zur Abfrage von Ergebnissen der Landtagswahl 2017."/>
    <s v="https://opendata.bonn.de/dataset/landtagswahl-2017"/>
    <s v="6a4c7bb4-81fd-4b11-b012-7e7b0b2f0cbd"/>
    <s v="http://dcat-ap.de/def/licenses/cc-zero"/>
    <s v="Stadt Bonn"/>
    <s v="gove"/>
  </r>
  <r>
    <x v="1"/>
    <x v="270"/>
    <x v="54"/>
    <s v="Wahlergebnis Landtagswahlen"/>
    <x v="4"/>
    <s v="124.05"/>
    <s v="124.06"/>
    <s v="12102"/>
    <s v="Regierung und öffentlicher Sektor"/>
    <s v="Stadt Köln: Landtagswahl 2012, Erststimmen"/>
    <s v="Landtagswahl 2012, Erststimmen"/>
    <s v="https://offenedaten-koeln.de/dataset/landtagswahl-2012-erststimmen"/>
    <s v="3570de39-0196-40fa-ac5a-d531602c32be"/>
    <s v="http://dcat-ap.de/def/licenses/cc-by"/>
    <s v="Stadt Köln"/>
    <s v="gove"/>
  </r>
  <r>
    <x v="1"/>
    <x v="270"/>
    <x v="54"/>
    <s v="Wahlergebnis Landtagswahlen"/>
    <x v="4"/>
    <s v="124.05"/>
    <s v="124.06"/>
    <s v="12102"/>
    <s v="Regierung und öffentlicher Sektor"/>
    <s v="Stadt Köln: Landtagswahl 2012, Zweitstimmen"/>
    <s v="Landtagswahl 2012, Zweitstimmen"/>
    <s v="https://offenedaten-koeln.de/dataset/landtagswahl-2012-zweitstimmen"/>
    <s v="2a102752-65a5-45b5-b9ee-31aa0b62e6ff"/>
    <s v="http://dcat-ap.de/def/licenses/cc-by"/>
    <s v="Stadt Köln"/>
    <s v="gove"/>
  </r>
  <r>
    <x v="1"/>
    <x v="270"/>
    <x v="54"/>
    <s v="Wahlergebnis Landtagswahlen"/>
    <x v="4"/>
    <s v="124.05"/>
    <s v="124.06"/>
    <s v="12102"/>
    <s v="Regierung und öffentlicher Sektor"/>
    <s v="Stadt Köln: Landtagswahl Koeln 2017"/>
    <s v="&lt;p&gt;Bei der Landtagswahl werden die Abgeordneten des nordrhein-westfälischen Landtags gewählt. Die Wahl findet am 14. Mai 2017 statt. Wahlberechtigt ist, wer am Wahltag Deutsche oder Deutscher im Sinne des Artikels 116 Absatz 1 des Grundgesetzes ist, das 18. Lebensjahr vollendet hat und mindestens seit dem 16. Tag vor der Wahl in Nordrhein-Westfalen seine Wohnung, bei mehreren Wohnungen seinen Hauptwohnsitz hat oder sich sonst gewöhnlich aufhält und keine Wohnung außerhalb des Landes hat.&lt;/p&gt;_x000a_&lt;p&gt;Die Ergebnisse können bereits am Wahlabend laufend und aktuell in einem standardisierten Format von diesem Web-Server abgerufen werden, z. B. um automatisch weiterverarbeitet zu werden.&lt;br /&gt;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_x000a_&lt;p&gt;Die Dateien sind in UTF-8 codiert. Excel zeigt standardmäßig die Umlaute in den Dateien nicht korrekt an. Dies können Sie wie folgt umgehen:&lt;/p&gt;_x000a_&lt;p&gt;Excel 2003&lt;br /&gt;_x000a_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_x000a_&lt;p&gt;Excel 2010&lt;br /&gt;_x000a_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_x000a_&lt;p&gt;Folgende Felder sind in der Datei vorhanden (Felder für Zweitstimmen natürlich nur bei entsprechenden Wahlen):&lt;/p&gt;_x000a_&lt;ul&gt;_x000a_&lt;li&gt;Nr: Nummer des Wahlbezirks)&lt;/li&gt;_x000a_&lt;li&gt;Name: (Bezeichnung des Wahlbezirks)&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eStimmzettel: (Anzahl der ungültig abgegebenen Stimmzettel)&lt;/li&gt;_x000a_&lt;li&gt;ungültig: (Anzahl der ungültig abgegebenen Erststimmen)&lt;/li&gt;_x000a_&lt;li&gt;gültig2: (Anzahl der gültig abgegebenen Zweitstimmen)&lt;/li&gt;_x000a_&lt;li&gt;ungültig2: (Anzahl der ungültig abgegebenen Zweitstimmen)&lt;/li&gt;_x000a_&lt;/ul&gt;_x000a_&lt;p&gt;_x000a_Zusätzlich sind für jede Partei folgende Felder vorhanden (Beispiel für eine Partei namens 'A-Partei' - Felder für Zweitstimmen natürlich nur bei entsprechenden Wahlen):&lt;/p&gt;_x000a_&lt;ul&gt;_x000a_&lt;li&gt;A-Partei&lt;/li&gt;_x000a_&lt;li&gt;A-Partei_Proz&lt;/li&gt;_x000a_&lt;li&gt;Z_A-Partei&lt;/li&gt;_x000a_&lt;li&gt;Z_A-Partei_Proz&lt;/li&gt;_x000a_&lt;/ul&gt;_x000a_&lt;p&gt;_x000a_WahlÂ EbeneÂ Dateiname&lt;br /&gt;_x000a_LandtagswahlÂ GemeindeÂ Landtagswahl_NRW373.csv&lt;br /&gt;_x000a_LandtagswahlÂ WahlkreisÂ Landtagswahl_NRW3710.csv&lt;br /&gt;_x000a_LandtagswahlÂ StadtbezirkÂ Landtagswahl_NRW378.csv&lt;br /&gt;_x000a_LandtagswahlÂ StadtteilÂ Landtagswahl_NRW3711.csv&lt;br /&gt;_x000a_LandtagswahlÂ StimmbezirkÂ Landtagswahl_NRW376.csv&lt;/p&gt;_x000a_&lt;p&gt;_x000a_HTML-Code für das Einbinden einer Mini-Grafik des Gesamtergebnisses in eine Homepage&lt;br /&gt;_x000a_WahlÂ Html-Code (Muster)&lt;br /&gt;_x000a_Landtagswahl&lt;br /&gt;_x000a_(Erststimme)Â &amp;lt;iframe src='&lt;a href=&quot;http://wahlen.stadt-koeln.de/prod/LTW2017/05315000/html5/LandtagswahlErgebnisGrafik.html&quot;&gt;http://wahlen.stadt-koeln.de/prod/LTW2017/05315000/html5/LandtagswahlErg...&lt;/a&gt;' frameborder=0 hspace=0 vspace=0 marginwidth=0 marginheight=0 scrolling=no width=500 height=400 frameborder=0&amp;gt; &amp;lt;/iframe&amp;gt;&lt;/p&gt;_x000a_&lt;p&gt;_x000a_Landtagswahl&lt;br /&gt;_x000a_(Zweitstimme)Â &amp;lt;iframe src='&lt;a href=&quot;http://wahlen.stadt-koeln.de/prod/LTW2017/05315000/html5/LandtagswahlErgebnisGrafikZ.html&quot;&gt;http://wahlen.stadt-koeln.de/prod/LTW2017/05315000/html5/LandtagswahlErg...&lt;/a&gt;' frameborder=0 hspace=0 vspace=0 marginwidth=0 marginheight=0 scrolling=no width=500 height=400 frameborder=0&amp;gt; &amp;lt;/iframe&amp;gt;&lt;/p&gt;_x000a_"/>
    <s v="https://offenedaten-koeln.de/dataset/landtagswahl-koeln-2017"/>
    <s v="77cdbe9b-4209-4791-83dc-40f278c441f1"/>
    <s v="http://dcat-ap.de/def/licenses/cc-by"/>
    <s v="Stadt Köln"/>
    <s v="gove"/>
  </r>
  <r>
    <x v="1"/>
    <x v="270"/>
    <x v="54"/>
    <s v="Wahlergebnis Landtagswahlen"/>
    <x v="1"/>
    <s v="124.05"/>
    <s v="124.06"/>
    <s v="12102"/>
    <s v="Regierung und öffentlicher Sektor"/>
    <s v="Stadt Köln: Ergebnisse_der_Landtagswahlen_in_Koeln_seit_1947_Prozent"/>
    <s v="Ergebnisse der Landtagswahlen in Köln seit 1947 (prozentuale Aufteilung)"/>
    <s v="https://offenedaten-koeln.de/dataset/ergebnissederlandtagswahleninkoelnseit1947prozent"/>
    <s v="d968d086-570d-43ff-9ac6-f77f2a03fe6d"/>
    <s v="http://dcat-ap.de/def/licenses/cc-by"/>
    <s v="Stadt Köln"/>
    <s v="gove"/>
  </r>
  <r>
    <x v="1"/>
    <x v="270"/>
    <x v="54"/>
    <s v="Wahlergebnis Landtagswahlen"/>
    <x v="1"/>
    <s v="124.05"/>
    <s v="124.06"/>
    <s v="12102"/>
    <s v="Regierung und öffentlicher Sektor"/>
    <s v="Stadt Köln: Ergebnisse_der_Landtagswahlen_in_Koeln_seit_1947_Zahl"/>
    <s v="Ergebnisse der Landtagswahlen in Köln seit 1947 (Aufteilung nach absoluten Zahlen)"/>
    <s v="https://offenedaten-koeln.de/dataset/ergebnissederlandtagswahleninkoelnseit1947zahl"/>
    <s v="88e1af47-cb03-42c6-a5a5-488f82a4db24"/>
    <s v="http://dcat-ap.de/def/licenses/cc-by"/>
    <s v="Stadt Köln"/>
    <s v="gove"/>
  </r>
  <r>
    <x v="1"/>
    <x v="270"/>
    <x v="54"/>
    <s v="Wahlergebnis Landtagswahlen"/>
    <x v="1"/>
    <s v="124.05"/>
    <s v="124.06"/>
    <s v="12102"/>
    <s v="Regierung und öffentlicher Sektor"/>
    <s v="Stadt Köln: Ergebnisse_der_Landtagswahlen_in_Koeln_seit_2010_Erststimmen_Prozent"/>
    <s v="Ergebnisse der Landtagswahlen in Köln seit 2010 (nach erststimmen und prozentualer Verteilung)"/>
    <s v="https://offenedaten-koeln.de/dataset/ergebnissederlandtagswahleninkoelnseit2010erststimmenprozent"/>
    <s v="c7a62505-7289-4706-81a8-78c7d9300289"/>
    <s v="http://dcat-ap.de/def/licenses/cc-by"/>
    <s v="Stadt Köln"/>
    <s v="gove"/>
  </r>
  <r>
    <x v="1"/>
    <x v="270"/>
    <x v="54"/>
    <s v="Wahlergebnis Landtagswahlen"/>
    <x v="1"/>
    <s v="124.05"/>
    <s v="124.06"/>
    <s v="12102"/>
    <s v="Regierung und öffentlicher Sektor"/>
    <s v="Stadt Köln: Ergebnisse_der_Landtagswahlen_in_Koeln_seit_2010_Erststimmen_Zahl"/>
    <s v="Ergebnisse der Landtagswahlen in Köln seit 2010 (Nach Erststimmen und der Verteilung nach absoluten Zahlen)"/>
    <s v="https://offenedaten-koeln.de/dataset/ergebnissederlandtagswahleninkoelnseit2010erststimmenzahl"/>
    <s v="2a995206-02fa-4550-836d-c59b5b041810"/>
    <s v="http://dcat-ap.de/def/licenses/cc-by"/>
    <s v="Stadt Köln"/>
    <s v="gove"/>
  </r>
  <r>
    <x v="0"/>
    <x v="270"/>
    <x v="54"/>
    <s v="Wahlergebnis Landtagswahlen"/>
    <x v="1"/>
    <s v="124.05"/>
    <s v="124.06"/>
    <s v="12102"/>
    <s v="Regierung und öffentlicher Sektor"/>
    <s v="Stadt Moers: Wahlergebnisse der Landtagswahlen 1980 - 2017 für das Moerser Stadtgebiet"/>
    <s v="Der Datensatz enthält die Wahlergebnisse der Landtagswahlen 1980-2017 für die Stadt Moers, gegliedert nach Stadtteilen, Ratswahlbezirken und Stimmbezirken._x000a__x000a_Für die Kommunalwahl 2014 wurde die räumliche Gliederung geändert. Daher wurden bei der Vergleichswahl 2012 die Stimmbezirke angepasst (siehe Variable STIMMBEZ14). Der Stimmbezirk 308.3 wurde in 309.1 umbenannt und umgekehrt. Dies wirkt sich ebenfalls auf den räumlichen Zuschnitt und die Ergebnisse der Ratswahlbezirke 308 und 309 aus (siehe_x000a_RATSWAHLBEZ14k)._x000a_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
    <s v="http://www.offenedaten.moers.de"/>
    <s v="df6e1a19-0747-4597-9a73-c71453a33c81"/>
    <s v="http://dcat-ap.de/def/licenses/dl-zero-de/2_0"/>
    <s v="Stadt Moers"/>
    <s v="gove"/>
  </r>
  <r>
    <x v="0"/>
    <x v="270"/>
    <x v="54"/>
    <s v="Wahlergebnis Landtagswahlen"/>
    <x v="1"/>
    <s v="124.05"/>
    <s v="124.06"/>
    <s v="12102"/>
    <s v="Regierung und öffentlicher Sektor"/>
    <s v="Stadt Moers: Wahlergebnisse der Landrats- und Kreistagswahlen von 1984 bis 2014 für das Moerser Stadtgebiet"/>
    <s v="Der Datensatz enthält die Wahlergebnisse der Landrats- und Kreistagswahlen von 1984 bis 2014 für das Moerser Stadtgebiet_x000a__x000a_Informationen zur Gebietsgliederung finden Sie auf der [Gebietsgliederung auf der Statistikseite.](https://www.moers.de/de/stadtportrait/wahlbezirke/)_x000a_"/>
    <s v="http://www.offenedaten.moers.de"/>
    <s v="eea477f1-1701-4ac2-81da-7f0ba013c1e9"/>
    <s v="http://dcat-ap.de/def/licenses/dl-zero-de/2_0"/>
    <s v="Stadt Moers"/>
    <s v="gove"/>
  </r>
  <r>
    <x v="1"/>
    <x v="271"/>
    <x v="54"/>
    <s v="Wahlergebnis Verbundwahlen"/>
    <x v="1"/>
    <s v="124.05"/>
    <s v="124.06"/>
    <s v="12102"/>
    <s v="Regierung und öffentlicher Sektor"/>
    <s v="Stadt Köln: Politische Verhältnisse"/>
    <s v="&lt;p&gt;&lt;strong&gt;Strukturdaten zum Themenkomplex: 080 – Politische Verhältnisse&lt;/strong&gt; Es kann in diesem Datensatz nach den folgenden Kriterien recherchiert werden:&lt;/p&gt;&lt;ul&gt;&lt;li&gt;013 – Bundestagswahl 27.09.2009, Erststimme&lt;/li&gt;&lt;li&gt;014 – Bundestagswahl 27.09.2009, Zweitstimme&lt;/li&gt;&lt;li&gt;031 – Kommunalwahl 30.08.2009 (Ratswahl)&lt;/li&gt;&lt;li&gt;041 – Europawahl 07.06.2009&lt;/li&gt;&lt;li&gt;050 – Landtagswahl 13.05.2012, Erststimme&lt;/li&gt;&lt;li&gt;051 – Landtagswahl 13.05.2012, Zweitstimme&lt;/li&gt;&lt;/ul&gt;"/>
    <s v="https://offenedaten-koeln.de/dataset/politische-verh%C3%A4ltnisse"/>
    <s v="1b807bab-45c7-4171-ba68-699b0f4de195"/>
    <s v="http://dcat-ap.de/def/licenses/cc-by"/>
    <s v="Stadt Köln"/>
    <s v="gove"/>
  </r>
  <r>
    <x v="1"/>
    <x v="271"/>
    <x v="54"/>
    <s v="Wahlergebnis Verbundwahlen"/>
    <x v="4"/>
    <s v="124.05"/>
    <s v="124.06"/>
    <s v="12102"/>
    <s v="Regierung und öffentlicher Sektor"/>
    <s v="Stadt Köln: Datensaetze Neuauszaehlung Verbundwahl 2014"/>
    <s v="&lt;p&gt;&lt;strong&gt;Neuauszählung des Briefwahlbezirkes 20874 - Die einzelnen Dateien werden am 19.05.2015 ab ca. 17:00 Uhr periodisch alle 15 Minuten aktualisiert&lt;/strong&gt;&lt;/p&g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lt;p&gt;Â &lt;/p&gt;"/>
    <s v="https://offenedaten-koeln.de/dataset/datensaetze-neuauszaehlung-verbundwahl-2014"/>
    <s v="0c92468b-39ef-4540-8837-0ba45e7d3744"/>
    <s v="http://dcat-ap.de/def/licenses/cc-by"/>
    <s v="Stadt Köln"/>
    <s v="gove"/>
  </r>
  <r>
    <x v="1"/>
    <x v="271"/>
    <x v="54"/>
    <s v="Wahlergebnis Verbundwahlen"/>
    <x v="4"/>
    <s v="124.05"/>
    <s v="124.06"/>
    <s v="12102"/>
    <s v="Regierung und öffentlicher Sektor"/>
    <s v="Stadt Köln: Datensätze zur Verbundwahl 2014"/>
    <s v="&lt;b&gt;Die einzelnen Dateien werden am 25.05.2014 ab ca. 18:00 Uhr periodisch alle 15 Minuten aktualisiert&lt;/b&gt;&lt;p&gt;&lt;/p&gt;_x000a_Die Ergebnisse können bereits am Wahlabend laufend und aktuell in einem standardisierten Format von diesem Web-Server abgerufen werden, z. B. um automatisch weiterverarbeitet zu werden.&lt;br /&gt;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 &lt;p&gt;&lt;/p&gt;_x000a__x000a_Die Dateien sind in UTF-8 codiert. Folgende Felder sind in der Datei vorhanden (Felder für Zweitstimmen natürlich nur bei entsprechenden Wahlen):&lt;p&gt;&lt;/p&gt;_x000a_&lt;ul&gt;&lt;li&gt;Nr&lt;/li&gt;_x000a_&lt;li&gt;Name&lt;/li&gt;_x000a_&lt;li&gt;MaxSchnellmeldungen&lt;/li&gt;_x000a_&lt;li&gt;AnzSchnellmeldungen&lt;/li&gt;_x000a_&lt;li&gt;Wahlberechtigte&lt;/li&gt;_x000a_&lt;li&gt;abgegeben&lt;/li&gt;_x000a_&lt;li&gt;Wahlbeteiligung&lt;/li&gt;_x000a_&lt;li&gt;gültigeStimmzettel&lt;/li&gt;_x000a_&lt;li&gt;gültig&lt;/li&gt;_x000a_&lt;li&gt;ungültigeStimmzettel&lt;/li&gt;_x000a_&lt;li&gt;ungültig&lt;/li&gt;_x000a_&lt;li&gt;gültig2&lt;/li&gt;_x000a_&lt;li&gt;ungültig2&lt;/li&gt;_x000a_&lt;/ul&gt;&lt;p&gt;&lt;/p&gt;_x000a_Zusätzlich sind für jede Partei folgende Felder vorhanden (Beispiel für eine Partei namens 'A-Partei' - Felder für Zweitstimmen natürlich nur bei entsprechenden Wahlen):&lt;p&gt;&lt;/p&gt;_x000a_&lt;ul&gt;&lt;li&gt;A-Partei&lt;/li&gt;_x000a_&lt;li&gt;A-Partei_Proz&lt;/li&gt;_x000a_&lt;li&gt;Z_A-Partei&lt;/li&gt;_x000a_&lt;li&gt;Z_A-Partei_Proz&lt;/li&gt;_x000a_&lt;/ul&gt;"/>
    <s v="https://offenedaten-koeln.de/dataset/datens%C3%A4tze-zur-verbundwahl-2014"/>
    <s v="b3ecd584-bf02-4888-8d36-65a5331a0f33"/>
    <s v="http://dcat-ap.de/def/licenses/cc-by"/>
    <s v="Stadt Köln"/>
    <s v="gove"/>
  </r>
  <r>
    <x v="1"/>
    <x v="272"/>
    <x v="54"/>
    <s v="Wahlkreise"/>
    <x v="4"/>
    <s v="124.05"/>
    <s v="124.06"/>
    <s v="12102"/>
    <s v="Regierung und öffentlicher Sektor"/>
    <s v="Stadt Köln: Strassenverzeichnis Wahlkreise"/>
    <s v="&lt;p&gt;Das Straßenverzeichnis (Stand 01.03.2014) verknüpft die Kölner Strassen mit den jeweiligen Stimmbezirken und Wahlkreisen.&lt;/p&gt;_x000a__x000a_&lt;p&gt;Â &lt;/p&gt;_x000a__x000a_&lt;p&gt;&lt;strong&gt;KW = Kommunalwahl&lt;/strong&gt;&lt;br /&gt;&lt;strong&gt;LW = Landtagswahl&lt;/strong&gt;&lt;br /&gt;&lt;strong&gt;BW = Bundestagswahl&lt;/strong&gt;&lt;/p&gt;_x000a_"/>
    <s v="https://offenedaten-koeln.de/dataset/strassenverzeichnis-wahlkreise"/>
    <s v="18501418-165c-4d8e-be20-c723c06a2f20"/>
    <s v="http://dcat-ap.de/def/licenses/cc-by"/>
    <s v="Stadt Köln"/>
    <s v="gove"/>
  </r>
  <r>
    <x v="2"/>
    <x v="272"/>
    <x v="54"/>
    <s v="Wahlkreise"/>
    <x v="2"/>
    <s v="124.05"/>
    <s v="124.06"/>
    <s v="12102"/>
    <s v="Regierung und öffentlicher Sektor"/>
    <s v="Wahlgebietseinteilung Düsseldorf"/>
    <s v="&lt;p&gt;Der Datensatz enthält die Wahlgebietseinteilung von Düsseldorf.&lt;/p&gt;_x000a_"/>
    <s v="https://opendata.duesseldorf.de/dataset/wahlgebietseinteilung-d%C3%BCsseldorf"/>
    <s v="8711f7ae-9e3a-40c0-91e9-7f784898d025"/>
    <s v="http://dcat-ap.de/def/licenses/dl-by-de/2.0"/>
    <s v="Landeshauptstadt Düsseldorf"/>
    <s v="gove"/>
  </r>
  <r>
    <x v="1"/>
    <x v="272"/>
    <x v="54"/>
    <s v="Wahlkreise"/>
    <x v="2"/>
    <s v="124.05"/>
    <s v="124.06"/>
    <s v="12102"/>
    <s v="Regierung und öffentlicher Sektor"/>
    <s v="Stadt Köln: Stimmbezirk"/>
    <s v="&lt;p&gt;&lt;strong&gt;Stimmbezirke zur Bundestagswahl im KMZ-Format&lt;/strong&gt; Grundlage für alle Wahlen bilden die Stimmbezirke als â€œkleinsteâ€ wahlorganisatorische Einheiten, basierend auf der Anzahl der Einwohner. Je nach Wahl werden die Stimmbezirke zu Wahlkreisen (Bundestags- und Landtagswahl) bzw. Wahlbezirken (Kommunalwahl) zusammengefaßt. Stimmbezirke sind eindeutig einem Stadtteil zugeordnet. Umgekehrt enthält jeder Stadtteil flächendeckend Stimmbezirke. Die Fläche des Rheins ist keinem Stimmbezirk zugeordnet. In Köln gibt es zur Zeit 800 Stimmbezirke.&lt;/p&gt;_x000a_"/>
    <s v="https://offenedaten-koeln.de/dataset/stimmbezirk"/>
    <s v="fb5baa02-b0bf-4685-a850-ff5c4e24aeeb"/>
    <s v="http://dcat-ap.de/def/licenses/cc-by"/>
    <s v="Stadt Köln"/>
    <s v="gove"/>
  </r>
  <r>
    <x v="1"/>
    <x v="272"/>
    <x v="54"/>
    <s v="Wahlkreise"/>
    <x v="2"/>
    <s v="124.05"/>
    <s v="124.06"/>
    <s v="12102"/>
    <s v="Regierung und öffentlicher Sektor"/>
    <s v="Stadt Köln: Bundestagswahlkreis"/>
    <s v="&lt;p&gt;&lt;strong&gt;Wahlkreise zur Bundestagswahl im KMZ-Format&lt;/strong&gt; Das Stadtgebiet von Köln deckt 4 Bundestagswahlkreise ab. Der Bundestagswahlkreis ist die wahlorganisatorische Einheit, in der bei der Bundestagswahl die Direktkandidaten gewählt werden&lt;/p&gt;_x000a_"/>
    <s v="https://offenedaten-koeln.de/dataset/bundestagswahlkreis"/>
    <s v="91b750e2-f75e-446e-aea1-153930af6e73"/>
    <s v="http://dcat-ap.de/def/licenses/cc-by"/>
    <s v="Stadt Köln"/>
    <s v="gove"/>
  </r>
  <r>
    <x v="1"/>
    <x v="272"/>
    <x v="54"/>
    <s v="Wahlkreise"/>
    <x v="2"/>
    <s v="124.05"/>
    <s v="124.06"/>
    <s v="12102"/>
    <s v="Regierung und öffentlicher Sektor"/>
    <s v="Stadt Köln: Kommunalwahlbezirke"/>
    <s v="&lt;p&gt;Kommunalwahlbezirke in Köln als Shape und KMZ Datei mit ergänzender Metadaten Beschreibung.&lt;/p&gt;_x000a_"/>
    <s v="https://offenedaten-koeln.de/dataset/kommunalwahlbezirke"/>
    <s v="4d668216-8a7e-4381-a8a2-c2891f716dbc"/>
    <s v="http://dcat-ap.de/def/licenses/cc-by"/>
    <s v="Stadt Köln"/>
    <s v="gove"/>
  </r>
  <r>
    <x v="1"/>
    <x v="272"/>
    <x v="54"/>
    <s v="Wahlkreise"/>
    <x v="2"/>
    <s v="124.05"/>
    <s v="124.06"/>
    <s v="12102"/>
    <s v="Regierung und öffentlicher Sektor"/>
    <s v="Stadt Köln: Landtagswahlkreis"/>
    <s v="&lt;p&gt;Landtagswahlkreise in Köln als Shape und KMZ Datei mit ergänzender Metadaten Beschreibung.&lt;/p&gt;_x000a_"/>
    <s v="https://offenedaten-koeln.de/dataset/landtagswahlkreis"/>
    <s v="d7c7dcb5-c0f2-4af2-af1a-1d102639aa94"/>
    <s v="http://dcat-ap.de/def/licenses/cc-by"/>
    <s v="Stadt Köln"/>
    <s v="gove"/>
  </r>
  <r>
    <x v="0"/>
    <x v="272"/>
    <x v="54"/>
    <s v="Wahlkreise"/>
    <x v="2"/>
    <s v="124.05"/>
    <s v="124.06"/>
    <s v="12102"/>
    <s v="Regierung und öffentlicher Sektor"/>
    <s v="Stadt Moers: Wahlbezirke der Stadt Moers nach Kreistagswahl, Ratswahl- und Stimmbezirken für die Kommunalwahl 2009."/>
    <s v="Der Datensatz enthält die räumliche Gliederung der Stadt Moers nach Kreistagswahl, Ratswahl- und Stimmbezirken für die Kommunalwahl 2009."/>
    <s v="http://www.offenedaten.moers.de"/>
    <s v="fe9d2532-8b07-4c2a-a1d7-59bad678760b"/>
    <s v="http://dcat-ap.de/def/licenses/dl-zero-de/2_0"/>
    <s v="Stadt Moers"/>
    <s v="gove"/>
  </r>
  <r>
    <x v="0"/>
    <x v="272"/>
    <x v="54"/>
    <s v="Wahlkreise"/>
    <x v="2"/>
    <s v="124.05"/>
    <s v="124.06"/>
    <s v="12102"/>
    <s v="Regierung und öffentlicher Sektor"/>
    <s v="Stadt Moers: Wahlbezirke der Stadt Moers. Gliederung für die Kommunalwahl 2014 (Shape-Dateien)"/>
    <s v="Der Datensatz enthält die räumliche Gliederung der Stadt Moers nach Kreistagswahl, Ratswahl- und Stimmbezirken für die Kommunalwahl 2014."/>
    <s v="http://www.offenedaten.moers.de"/>
    <s v="bf43143f-cea6-4f5c-85d5-1ae430e35b69"/>
    <s v="http://dcat-ap.de/def/licenses/dl-zero-de/2_0"/>
    <s v="Stadt Moers"/>
    <s v="gove"/>
  </r>
  <r>
    <x v="3"/>
    <x v="273"/>
    <x v="54"/>
    <s v="Wahllokale"/>
    <x v="2"/>
    <s v="124.05"/>
    <s v="124.06"/>
    <s v="12102"/>
    <s v="Regierung und öffentlicher Sektor"/>
    <s v="Stadt Bonn: Standorte der Wahllokale"/>
    <s v="Der Datensatz liefert als API die Standorte der Wahllokale, nach Stimmbezirken sortiert, in Bonn. Die API enthält den Wahllokalnamen und die Adresse."/>
    <s v="https://opendata.bonn.de/dataset/standorte-der-wahllokale"/>
    <s v="4233727a-d408-4e63-87e1-553dc468852b"/>
    <s v="http://dcat-ap.de/def/licenses/cc-zero"/>
    <s v="Stadt Bonn"/>
    <s v="soci"/>
  </r>
  <r>
    <x v="2"/>
    <x v="273"/>
    <x v="54"/>
    <s v="Wahllokale"/>
    <x v="2"/>
    <s v="124.05"/>
    <s v="124.06"/>
    <s v="12102"/>
    <s v="Regierung und öffentlicher Sektor"/>
    <s v="Wahllokale Düsseldorf Landtagswahl"/>
    <s v="&lt;p&gt;Der Datensatz enthält die Standorte der Wahllokale zur Landtagswahl am 14. Mai 2017 in Düsseldorf.&lt;/p&gt;&lt;p&gt;Die Datei &quot;Wahllokale_LW_2017.csv&quot; enthält folgende Spalteninformationen:&lt;/p&gt;&lt;ul&gt;&lt;li&gt;Stimmbezirk: Nummer des Stimmbezirks&lt;/li&gt;&lt;li&gt;Name: Gebäudename&lt;/li&gt;&lt;li&gt;Raumbezeichnung: Raumnummer des Stimmbezirks&lt;/li&gt;&lt;li&gt;Strassenschlüssel: Nummer des Straßenschlüssels&lt;/li&gt;&lt;li&gt;Strassennamen: Anschrift des Stimmbezirks&lt;/li&gt;&lt;li&gt;Barrierefrei: J: ja; N:nein&lt;/li&gt;&lt;li&gt;PLZ: Postleitzahl&lt;/li&gt;&lt;li&gt;Stadtteil: Name des Stadtteils&lt;/li&gt;&lt;li&gt;KommB: Nummer des Kommunalwahlbezirks&lt;/li&gt;&lt;li&gt;KommB_Name: Name des Kommunalwahlbezirks&lt;/li&gt;&lt;/ul&gt;"/>
    <s v="https://opendata.duesseldorf.de/dataset/wahllokale-d%C3%BCsseldorf-landtagswahl"/>
    <s v="172ef727-b299-4be1-ac8a-86ad2b3fad41"/>
    <s v="http://dcat-ap.de/def/licenses/dl-by-de/2.0"/>
    <s v="Landeshauptstadt Düsseldorf"/>
    <s v="gove"/>
  </r>
  <r>
    <x v="3"/>
    <x v="273"/>
    <x v="54"/>
    <s v="Wahllokale"/>
    <x v="2"/>
    <s v="124.05"/>
    <s v="124.06"/>
    <s v="12102"/>
    <s v="Regierung und öffentlicher Sektor"/>
    <s v="Stadt Bonn: Straßenverzeichnis Wahlbezirke Stimmbezirke Wahllokale 2015"/>
    <s v="Straßenverzeichnis-Basisdatensatz für das Einzugsgebiet der Wahllokale im Stadtgebiet Bonn für das Jahr 2015. Die Standorte der Wahllokale und die Flächendaten der Wahlbezirke bzw. Stimmbezirke sind auch als GeoJSON für die jeweilige Wahl in einem weiteren Datensatz verfügbar. Bei Kommunal- und Landtagswahlen lautet die Bezeichnung statt Wahlbezirk=Stimmbezirk."/>
    <s v="https://opendata.bonn.de/dataset/stra%C3%9Fenverzeichnis-wahlbezirke-stimmbezirke-wahllokale-2015"/>
    <s v="4d13cc1f-c80c-4acc-ac82-0d5f789514ba"/>
    <s v="http://dcat-ap.de/def/licenses/cc-zero"/>
    <s v="Stadt Bonn"/>
    <s v="gove"/>
  </r>
  <r>
    <x v="3"/>
    <x v="273"/>
    <x v="54"/>
    <s v="Wahllokale"/>
    <x v="2"/>
    <s v="124.05"/>
    <s v="124.06"/>
    <s v="12102"/>
    <s v="Regierung und öffentlicher Sektor"/>
    <s v="Stadt Bonn: Straßenverzeichnis Wahlbezirke Stimmbezirke Wahllokale 2017"/>
    <s v="Straßenverzeichnis-Basisdatensatz für das Einzugsgebiet der Wahllokale im Stadtgebiet Bonn für die Bundestagswahl im Jahr 2017. Die Standorte der Wahllokale und die Flächendaten der Wahlbezirke bzw. Stimmbezirke sind auch als GeoJSON für die jeweilige Wahl in einem weiteren Datensatz verfügbar. Bei Kommunal- und Landtagswahlen lautet die Bezeichnung statt Wahlbezirk=Stimmbezirk."/>
    <s v="https://opendata.bonn.de/dataset/stra%C3%9Fenverzeichnis-wahlbezirke-stimmbezirke-wahllokale-2017"/>
    <s v="b2fef353-f082-479d-a78e-530cd16718f3"/>
    <s v="http://dcat-ap.de/def/licenses/cc-zero"/>
    <s v="Stadt Bonn"/>
    <s v="gove"/>
  </r>
  <r>
    <x v="1"/>
    <x v="273"/>
    <x v="54"/>
    <s v="Wahllokale"/>
    <x v="2"/>
    <s v="124.05"/>
    <s v="124.06"/>
    <s v="12102"/>
    <s v="Regierung und öffentlicher Sektor"/>
    <s v="Stadt Köln: Wahllokale"/>
    <s v="Grundsätzlich soll die Wahlhandlung am Wahltag in sogenannten Wahllokalen vorgenommen werden. Ausnahmen gibt es bei der Briefwahl und der Direktwahl._x000a__x000a_Die Wahllokale bestimmt die Gemeinde für jeden einzelnen Stimmbezirk, wobei sich die Räumlichkeiten nach Möglichkeit in öffentlichen Gemeindegebäuden, wie zum Beispiel in Schulen, befinden sollen._x000a_Der beigefügte Datensatz beinhaltet die georeferenzierte Lage der aktuellen Wahllokale inklusive Hinweis auf barrierefreien Zugang."/>
    <s v="https://offenedaten-koeln.de/dataset/wahllokale"/>
    <s v="c8da0e30-8e37-4ef7-9287-aba1faabee05"/>
    <s v="http://dcat-ap.de/def/licenses/cc-by"/>
    <s v="Stadt Köln"/>
    <s v="gove"/>
  </r>
  <r>
    <x v="1"/>
    <x v="273"/>
    <x v="54"/>
    <s v="Wahllokale"/>
    <x v="2"/>
    <s v="124.05"/>
    <s v="124.06"/>
    <s v="12102"/>
    <s v="Regierung und öffentlicher Sektor"/>
    <s v="Stadt Köln: Wahlgebaeunde Koeln Bundestagswahl 2017"/>
    <s v="&lt;p&gt;Die Wahl zum 19. Deutschen Bundestag findet am 24. September 2017 statt. Wahlberechtigt ist, wer am Wahltag Deutsche oder Deutscher im Sinne des Artikels 116 Absatz 1 des Grundgesetzes ist, das 18. Lebensjahr vollendet hat, mindestens drei Monate vor der Wahl in der Bundesrepublik Deutschland eine Wohnung hat oder sich sonst gewöhnlich aufhält und nicht vom Wahlrecht ausgeschlossen ist.&lt;/p&gt;_x000a_&lt;p&gt;Auf Ihrer Wahlbenachrichtigung finden Sie den Wahlraum, in dem Sie Ihre Stimme abgeben können. Geben Sie die angegebene Adresse oder Ihre eigene ein und Sie bekommen einen Ausschnitt des Stadtplans mit Ihrem Wahlraum angezeigt.&lt;/p&gt;_x000a_"/>
    <s v="https://offenedaten-koeln.de/dataset/wahlgebaeunde-koeln-bundestagswahl-2017"/>
    <s v="a9360bef-3029-4186-94fb-b404fcf2518a"/>
    <s v="http://dcat-ap.de/def/licenses/cc-by"/>
    <s v="Stadt Köln"/>
    <s v="gove"/>
  </r>
  <r>
    <x v="0"/>
    <x v="273"/>
    <x v="54"/>
    <s v="Wahllokale"/>
    <x v="2"/>
    <s v="124.05"/>
    <s v="124.06"/>
    <s v="12102"/>
    <s v="Regierung und öffentlicher Sektor"/>
    <s v="Stadt Moers: Wahllokale für die Kommunalwahl 2014"/>
    <s v="Der Datensatz enthält die Wahllokale für die Kommunalwahl 2014."/>
    <s v="http://www.offenedaten.moers.de"/>
    <s v="d79c5fa0-6b1a-4584-8822-f05b3552a77a"/>
    <s v="http://dcat-ap.de/def/licenses/dl-zero-de/2_0"/>
    <s v="Stadt Moers"/>
    <s v="gove"/>
  </r>
  <r>
    <x v="1"/>
    <x v="273"/>
    <x v="54"/>
    <s v="Wahllokale"/>
    <x v="2"/>
    <s v="124.05"/>
    <s v="124.06"/>
    <s v="12102"/>
    <s v="Regierung und öffentlicher Sektor"/>
    <s v="Stadt Köln: Wahlgebaeunde Koeln Landtagswahl 2017"/>
    <s v="&lt;p&gt;Auf Ihrer Wahlbenachrichtigung finden Sie den Wahlraum, in dem Sie Ihre Stimme abgeben können. Geben Sie die angegebene Adresse oder Ihre eigene ein und Sie bekommen einen Ausschnitt des Stadtplans mit Ihrem Wahlraum angezeigt.&lt;/p&gt;_x000a_&lt;p&gt;Bitte beachten Sie: Sie benötigen einen Wahlschein, wenn Sie einen anderen Wahlraum als den auf der Wahlbenachrichtigung angegebenen nutzen möchten.&lt;/p&gt;_x000a_&lt;p&gt;Eine Visualisierung inklusive der Möglichkeit der Wahlraumsuche finden Sie hier: &lt;a href=&quot;http://www.stadt-koeln.de/politik-und-verwaltung/wahlen/wahlraumsuche&quot;&gt;http://www.stadt-koeln.de/politik-und-verwaltung/wahlen/wahlraumsuche&lt;/a&gt;&lt;/p&gt;_x000a_&lt;p&gt;Â &lt;/p&gt;_x000a_&lt;p&gt;Â &lt;/p&gt;_x000a_"/>
    <s v="https://offenedaten-koeln.de/dataset/wahlgebaeunde-koeln-landtagswahl-2017"/>
    <s v="ad6a892b-82a8-494d-aca8-029c4c1c309f"/>
    <s v="http://dcat-ap.de/def/licenses/cc-by"/>
    <s v="Stadt Köln"/>
    <s v="gove"/>
  </r>
  <r>
    <x v="0"/>
    <x v="274"/>
    <x v="55"/>
    <s v="Zugriffe"/>
    <x v="1"/>
    <s v="111.03"/>
    <s v="111.03"/>
    <s v="11103"/>
    <s v="Regierung und öffentlicher Sektor"/>
    <s v="Stadt Moers: Zugriffsstatistiken von moers.de für 2017"/>
    <s v="Der Datensatz enthält die Zugriffsstatistiken für das Jahr 2017._x000a_Er wird monatlich ergänzt._x000a__x000a_Die Zip-Datei enthält nachfolgende CSV-Dateien:_x000a__x000a_* Besucher pro Jahr_1.csv_x000a_* Besucher pro Monat - individueller Zeitraum_1.csv_x000a_* Besucher pro Monat_1.csv_x000a_* Besucher pro Stunde_1.csv_x000a_* Besucher pro Stunde_1_1.csv_x000a_* Besucher pro Tag_1.csv_x000a_* Besucher_1.csv_x000a_* Browser Hauptversionen nach Betriebssystem_1.csv_x000a_* Browser Hauptversionen_1_x000a_* Browser nach Betriebssystem Unterversionen_1.csv_x000a_* Browser nach Betriebssystem_1_x000a_* Browser Unterversionen_1.csv_x000a_* Browser_1_x000a_* Einstiegsseiten_1.csv_x000a_* Event Tracker_1.csv_x000a_* Event Tracker_1_1.csv_x000a_* Event Tracker_1_2.csv_x000a_* Event Tracker_1_3.csv_x000a_* Herkunftübersicht_1.csv_x000a_* Klick-Tracker_1.csv_x000a_* Nutzung pro Domain_1.csv_x000a_* Page Impressions pro Seite_1.csv_x000a_* Suchwortstatistik Phrasen nach Suchmaschine_1.csv_x000a_* Suchwortstatistik Phrasen_1.csv_x000a_* Suchwortstatistik Wörter_1.csv"/>
    <s v="http://www.offenedaten.moers.de"/>
    <s v="032f7582-eb26-47b5-bf3c-aed43c3085bf"/>
    <s v="http://dcat-ap.de/def/licenses/dl-zero-de/2_0"/>
    <s v="Stadt Moers"/>
    <s v="gove"/>
  </r>
  <r>
    <x v="0"/>
    <x v="274"/>
    <x v="55"/>
    <s v="Zugriffe"/>
    <x v="1"/>
    <s v="111.03"/>
    <s v="111.03"/>
    <s v="11103"/>
    <s v="Regierung und öffentlicher Sektor"/>
    <s v="Stadt Moers: Zugriffsstatistiken von moers.de für 2018"/>
    <s v="Der Datensatz enthält die Zugriffsstatistiken für das Jahr 2018._x000a_Er wird monatlich ergänzt. Aus technischen Gründen fehlt leider der Datensatz für Februar 2018._x000a__x000a_Die Zip-Datei enthält nachfolgende CSV-Dateien:_x000a__x000a_* Besucher pro Jahr_1.csv_x000a_* Besucher pro Monat - individueller Zeitraum_1.csv_x000a_* Besucher pro Monat_1.csv_x000a_* Besucher pro Stunde_1.csv_x000a_* Besucher pro Stunde_1_1.csv_x000a_* Besucher pro Tag_1.csv_x000a_* Besucher_1.csv_x000a_* Browser Hauptversionen nach Betriebssystem_1.csv_x000a_* Browser Hauptversionen_1_x000a_* Browser nach Betriebssystem Unterversionen_1.csv_x000a_* Browser nach Betriebssystem_1_x000a_* Browser Unterversionen_1.csv_x000a_* Browser_1_x000a_* Einstiegsseiten_1.csv_x000a_* Event Tracker_1.csv_x000a_* Event Tracker_1_1.csv_x000a_* Event Tracker_1_2.csv_x000a_* Event Tracker_1_3.csv_x000a_* Herkunftübersicht_1.csv_x000a_* Klick-Tracker_1.csv_x000a_* Nutzung pro Domain_1.csv_x000a_* Page Impressions pro Seite_1.csv_x000a_* Suchwortstatistik Phrasen nach Suchmaschine_1.csv_x000a_* Suchwortstatistik Phrasen_1.csv_x000a_* Suchwortstatistik Wörter_1.csv"/>
    <s v="http://www.offenedaten.moers.de"/>
    <s v="8dbc4181-3478-4751-9c71-4c60a543e10f"/>
    <s v="http://dcat-ap.de/def/licenses/dl-zero-de/2_0"/>
    <s v="Stadt Moers"/>
    <s v="gove"/>
  </r>
  <r>
    <x v="0"/>
    <x v="274"/>
    <x v="55"/>
    <s v="Zugriffe"/>
    <x v="1"/>
    <s v="111.03"/>
    <s v="111.03"/>
    <s v="11103"/>
    <s v="Regierung und öffentlicher Sektor"/>
    <s v="Stadt Moers: Zugriffsstatistiken von moers.de für April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c1f4fe5-bd89-46e2-a1a5-e3ad824ad865"/>
    <s v="http://dcat-ap.de/def/licenses/dl-zero-de/2_0"/>
    <s v="Stadt Moers"/>
    <s v="gove"/>
  </r>
  <r>
    <x v="0"/>
    <x v="274"/>
    <x v="55"/>
    <s v="Zugriffe"/>
    <x v="1"/>
    <s v="111.03"/>
    <s v="111.03"/>
    <s v="11103"/>
    <s v="Regierung und öffentlicher Sektor"/>
    <s v="Stadt Moers: Zugriffsstatistiken von moers.de für Dezem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a52911d7-8e63-4d32-832b-8535f092b302"/>
    <s v="http://dcat-ap.de/def/licenses/dl-zero-de/2_0"/>
    <s v="Stadt Moers"/>
    <s v="gove"/>
  </r>
  <r>
    <x v="0"/>
    <x v="274"/>
    <x v="55"/>
    <s v="Zugriffe"/>
    <x v="1"/>
    <s v="111.03"/>
    <s v="111.03"/>
    <s v="11103"/>
    <s v="Regierung und öffentlicher Sektor"/>
    <s v="Stadt Moers: Zugriffsstatistiken von moers.de für Dez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5066df4-c158-4e04-85c5-3c58bd221d45"/>
    <s v="http://dcat-ap.de/def/licenses/dl-zero-de/2_0"/>
    <s v="Stadt Moers"/>
    <s v="gove"/>
  </r>
  <r>
    <x v="0"/>
    <x v="274"/>
    <x v="55"/>
    <s v="Zugriffe"/>
    <x v="1"/>
    <s v="111.03"/>
    <s v="111.03"/>
    <s v="11103"/>
    <s v="Regierung und öffentlicher Sektor"/>
    <s v="Stadt Moers: Zugriffsstatistiken von moers.de für Februa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16732ef8-5538-46d5-a090-6848b91def3e"/>
    <s v="http://dcat-ap.de/def/licenses/dl-zero-de/2_0"/>
    <s v="Stadt Moers"/>
    <s v="gove"/>
  </r>
  <r>
    <x v="0"/>
    <x v="274"/>
    <x v="55"/>
    <s v="Zugriffe"/>
    <x v="1"/>
    <s v="111.03"/>
    <s v="111.03"/>
    <s v="11103"/>
    <s v="Regierung und öffentlicher Sektor"/>
    <s v="Stadt Moers: Zugriffsstatistiken von moers.de für Janua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00abff80-dbf3-41fe-9b64-16a2b80b6450"/>
    <s v="http://dcat-ap.de/def/licenses/dl-zero-de/2_0"/>
    <s v="Stadt Moers"/>
    <s v="gove"/>
  </r>
  <r>
    <x v="0"/>
    <x v="274"/>
    <x v="55"/>
    <s v="Zugriffe"/>
    <x v="1"/>
    <s v="111.03"/>
    <s v="111.03"/>
    <s v="11103"/>
    <s v="Regierung und öffentlicher Sektor"/>
    <s v="Stadt Moers: Zugriffsstatistiken von moers.de für März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aceac872-666c-48c8-9212-7a674a643cdb"/>
    <s v="http://dcat-ap.de/def/licenses/dl-zero-de/2_0"/>
    <s v="Stadt Moers"/>
    <s v="gove"/>
  </r>
  <r>
    <x v="0"/>
    <x v="274"/>
    <x v="55"/>
    <s v="Zugriffe"/>
    <x v="1"/>
    <s v="111.03"/>
    <s v="111.03"/>
    <s v="11103"/>
    <s v="Regierung und öffentlicher Sektor"/>
    <s v="Stadt Moers: Zugriffsstatistiken von moers.de für Novem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b138a841-c2f0-4c3f-8867-fa0400784504"/>
    <s v="http://dcat-ap.de/def/licenses/dl-zero-de/2_0"/>
    <s v="Stadt Moers"/>
    <s v="gove"/>
  </r>
  <r>
    <x v="0"/>
    <x v="274"/>
    <x v="55"/>
    <s v="Zugriffe"/>
    <x v="1"/>
    <s v="111.03"/>
    <s v="111.03"/>
    <s v="11103"/>
    <s v="Regierung und öffentlicher Sektor"/>
    <s v="Stadt Moers: Zugriffsstatistiken von moers.de für Nov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040bbe24-018d-4d27-91ba-907293ec1464"/>
    <s v="http://dcat-ap.de/def/licenses/dl-zero-de/2_0"/>
    <s v="Stadt Moers"/>
    <s v="gove"/>
  </r>
  <r>
    <x v="0"/>
    <x v="274"/>
    <x v="55"/>
    <s v="Zugriffe"/>
    <x v="1"/>
    <s v="111.03"/>
    <s v="111.03"/>
    <s v="11103"/>
    <s v="Regierung und öffentlicher Sektor"/>
    <s v="Stadt Moers: Zugriffsstatistiken von moers.de für April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fe9c036a-2b14-4dd3-9e59-6918b268dbf0"/>
    <s v="http://dcat-ap.de/def/licenses/dl-zero-de/2_0"/>
    <s v="Stadt Moers"/>
    <s v="gove"/>
  </r>
  <r>
    <x v="0"/>
    <x v="274"/>
    <x v="55"/>
    <s v="Zugriffe"/>
    <x v="1"/>
    <s v="111.03"/>
    <s v="111.03"/>
    <s v="11103"/>
    <s v="Regierung und öffentlicher Sektor"/>
    <s v="Stadt Moers: Zugriffsstatistiken von moers.de für April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398231f-8d12-46f2-950e-0c36c5d24815"/>
    <s v="http://dcat-ap.de/def/licenses/dl-zero-de/2_0"/>
    <s v="Stadt Moers"/>
    <s v="gove"/>
  </r>
  <r>
    <x v="0"/>
    <x v="274"/>
    <x v="55"/>
    <s v="Zugriffe"/>
    <x v="1"/>
    <s v="111.03"/>
    <s v="111.03"/>
    <s v="11103"/>
    <s v="Regierung und öffentlicher Sektor"/>
    <s v="Stadt Moers: Zugriffsstatistiken von moers.de für April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aacda29-7585-4314-9c29-7ad31f15ffaf"/>
    <s v="http://dcat-ap.de/def/licenses/dl-zero-de/2_0"/>
    <s v="Stadt Moers"/>
    <s v="gove"/>
  </r>
  <r>
    <x v="0"/>
    <x v="274"/>
    <x v="55"/>
    <s v="Zugriffe"/>
    <x v="1"/>
    <s v="111.03"/>
    <s v="111.03"/>
    <s v="11103"/>
    <s v="Regierung und öffentlicher Sektor"/>
    <s v="Stadt Moers: Zugriffsstatistiken von moers.de für August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4d878a7-0ffd-4046-9933-1176851f555e"/>
    <s v="http://dcat-ap.de/def/licenses/dl-zero-de/2_0"/>
    <s v="Stadt Moers"/>
    <s v="gove"/>
  </r>
  <r>
    <x v="0"/>
    <x v="274"/>
    <x v="55"/>
    <s v="Zugriffe"/>
    <x v="1"/>
    <s v="111.03"/>
    <s v="111.03"/>
    <s v="11103"/>
    <s v="Regierung und öffentlicher Sektor"/>
    <s v="Stadt Moers: Zugriffsstatistiken von moers.de für August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0e1a08a9-7183-4bc6-b839-76bc006e54c5"/>
    <s v="http://dcat-ap.de/def/licenses/dl-zero-de/2_0"/>
    <s v="Stadt Moers"/>
    <s v="gove"/>
  </r>
  <r>
    <x v="0"/>
    <x v="274"/>
    <x v="55"/>
    <s v="Zugriffe"/>
    <x v="1"/>
    <s v="111.03"/>
    <s v="111.03"/>
    <s v="11103"/>
    <s v="Regierung und öffentlicher Sektor"/>
    <s v="Stadt Moers: Zugriffsstatistiken von moers.de für August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e851eed2-76e8-42b1-96f3-880c7044c55e"/>
    <s v="http://dcat-ap.de/def/licenses/dl-zero-de/2_0"/>
    <s v="Stadt Moers"/>
    <s v="gove"/>
  </r>
  <r>
    <x v="0"/>
    <x v="274"/>
    <x v="55"/>
    <s v="Zugriffe"/>
    <x v="1"/>
    <s v="111.03"/>
    <s v="111.03"/>
    <s v="11103"/>
    <s v="Regierung und öffentlicher Sektor"/>
    <s v="Stadt Moers: Zugriffsstatistiken von moers.de für Dez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5f458c5-20f4-4af2-9080-aa86ea7b47cd"/>
    <s v="http://dcat-ap.de/def/licenses/dl-zero-de/2_0"/>
    <s v="Stadt Moers"/>
    <s v="gove"/>
  </r>
  <r>
    <x v="0"/>
    <x v="274"/>
    <x v="55"/>
    <s v="Zugriffe"/>
    <x v="1"/>
    <s v="111.03"/>
    <s v="111.03"/>
    <s v="11103"/>
    <s v="Regierung und öffentlicher Sektor"/>
    <s v="Stadt Moers: Zugriffsstatistiken von moers.de für Dez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f8d110e-86cb-4f19-bb55-d77ef9a972e8"/>
    <s v="http://dcat-ap.de/def/licenses/dl-zero-de/2_0"/>
    <s v="Stadt Moers"/>
    <s v="gove"/>
  </r>
  <r>
    <x v="0"/>
    <x v="274"/>
    <x v="55"/>
    <s v="Zugriffe"/>
    <x v="1"/>
    <s v="111.03"/>
    <s v="111.03"/>
    <s v="11103"/>
    <s v="Regierung und öffentlicher Sektor"/>
    <s v="Stadt Moers: Zugriffsstatistiken von moers.de für Februa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4d5c231-da44-4ac0-8184-322c28c7a16a"/>
    <s v="http://dcat-ap.de/def/licenses/dl-zero-de/2_0"/>
    <s v="Stadt Moers"/>
    <s v="gove"/>
  </r>
  <r>
    <x v="0"/>
    <x v="274"/>
    <x v="55"/>
    <s v="Zugriffe"/>
    <x v="1"/>
    <s v="111.03"/>
    <s v="111.03"/>
    <s v="11103"/>
    <s v="Regierung und öffentlicher Sektor"/>
    <s v="Stadt Moers: Zugriffsstatistiken von moers.de für Februa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a4c0ceca-fd55-4df4-8449-21135076b42b"/>
    <s v="http://dcat-ap.de/def/licenses/dl-zero-de/2_0"/>
    <s v="Stadt Moers"/>
    <s v="gove"/>
  </r>
  <r>
    <x v="0"/>
    <x v="274"/>
    <x v="55"/>
    <s v="Zugriffe"/>
    <x v="1"/>
    <s v="111.03"/>
    <s v="111.03"/>
    <s v="11103"/>
    <s v="Regierung und öffentlicher Sektor"/>
    <s v="Stadt Moers: Zugriffsstatistiken von moers.de für Februa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9405f09-c1c3-40c3-a08a-da594e04c9ea"/>
    <s v="http://dcat-ap.de/def/licenses/dl-zero-de/2_0"/>
    <s v="Stadt Moers"/>
    <s v="gove"/>
  </r>
  <r>
    <x v="0"/>
    <x v="274"/>
    <x v="55"/>
    <s v="Zugriffe"/>
    <x v="1"/>
    <s v="111.03"/>
    <s v="111.03"/>
    <s v="11103"/>
    <s v="Regierung und öffentlicher Sektor"/>
    <s v="Stadt Moers: Zugriffsstatistiken von moers.de für Janua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7f5e21fe-c405-4224-9635-6151eaf7ea20"/>
    <s v="http://dcat-ap.de/def/licenses/dl-zero-de/2_0"/>
    <s v="Stadt Moers"/>
    <s v="gove"/>
  </r>
  <r>
    <x v="0"/>
    <x v="274"/>
    <x v="55"/>
    <s v="Zugriffe"/>
    <x v="1"/>
    <s v="111.03"/>
    <s v="111.03"/>
    <s v="11103"/>
    <s v="Regierung und öffentlicher Sektor"/>
    <s v="Stadt Moers: Zugriffsstatistiken von moers.de für Janua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5fe7d1ab-d84f-47d7-94cb-0e6655a1b3f2"/>
    <s v="http://dcat-ap.de/def/licenses/dl-zero-de/2_0"/>
    <s v="Stadt Moers"/>
    <s v="gove"/>
  </r>
  <r>
    <x v="0"/>
    <x v="274"/>
    <x v="55"/>
    <s v="Zugriffe"/>
    <x v="1"/>
    <s v="111.03"/>
    <s v="111.03"/>
    <s v="11103"/>
    <s v="Regierung und öffentlicher Sektor"/>
    <s v="Stadt Moers: Zugriffsstatistiken von moers.de für Jul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d1ff90ac-303d-4eac-84fb-ef77b3b4a1f8"/>
    <s v="http://dcat-ap.de/def/licenses/dl-zero-de/2_0"/>
    <s v="Stadt Moers"/>
    <s v="gove"/>
  </r>
  <r>
    <x v="0"/>
    <x v="274"/>
    <x v="55"/>
    <s v="Zugriffe"/>
    <x v="1"/>
    <s v="111.03"/>
    <s v="111.03"/>
    <s v="11103"/>
    <s v="Regierung und öffentlicher Sektor"/>
    <s v="Stadt Moers: Zugriffsstatistiken von moers.de für Jul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1f433ab8-d115-47e8-97d3-242a16095401"/>
    <s v="http://dcat-ap.de/def/licenses/dl-zero-de/2_0"/>
    <s v="Stadt Moers"/>
    <s v="gove"/>
  </r>
  <r>
    <x v="0"/>
    <x v="274"/>
    <x v="55"/>
    <s v="Zugriffe"/>
    <x v="1"/>
    <s v="111.03"/>
    <s v="111.03"/>
    <s v="11103"/>
    <s v="Regierung und öffentlicher Sektor"/>
    <s v="Stadt Moers: Zugriffsstatistiken von moers.de für Jun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2f4f7ef2-da07-4c35-99d6-a168a3b17bf8"/>
    <s v="http://dcat-ap.de/def/licenses/dl-zero-de/2_0"/>
    <s v="Stadt Moers"/>
    <s v="gove"/>
  </r>
  <r>
    <x v="0"/>
    <x v="274"/>
    <x v="55"/>
    <s v="Zugriffe"/>
    <x v="1"/>
    <s v="111.03"/>
    <s v="111.03"/>
    <s v="11103"/>
    <s v="Regierung und öffentlicher Sektor"/>
    <s v="Stadt Moers: Zugriffsstatistiken von moers.de für Jun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5615956-5c96-48ee-a139-97df97fe8b9c"/>
    <s v="http://dcat-ap.de/def/licenses/dl-zero-de/2_0"/>
    <s v="Stadt Moers"/>
    <s v="gove"/>
  </r>
  <r>
    <x v="0"/>
    <x v="274"/>
    <x v="55"/>
    <s v="Zugriffe"/>
    <x v="1"/>
    <s v="111.03"/>
    <s v="111.03"/>
    <s v="11103"/>
    <s v="Regierung und öffentlicher Sektor"/>
    <s v="Stadt Moers: Zugriffsstatistiken von moers.de für Jun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ff78d614-47cf-4cfc-868b-7c767fd1f415"/>
    <s v="http://dcat-ap.de/def/licenses/dl-zero-de/2_0"/>
    <s v="Stadt Moers"/>
    <s v="gove"/>
  </r>
  <r>
    <x v="0"/>
    <x v="274"/>
    <x v="55"/>
    <s v="Zugriffe"/>
    <x v="1"/>
    <s v="111.03"/>
    <s v="111.03"/>
    <s v="11103"/>
    <s v="Regierung und öffentlicher Sektor"/>
    <s v="Stadt Moers: Zugriffsstatistiken von moers.de für Ma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3cdca92-c9c8-4823-9c1f-785f5ae25941"/>
    <s v="http://dcat-ap.de/def/licenses/dl-zero-de/2_0"/>
    <s v="Stadt Moers"/>
    <s v="gove"/>
  </r>
  <r>
    <x v="0"/>
    <x v="274"/>
    <x v="55"/>
    <s v="Zugriffe"/>
    <x v="1"/>
    <s v="111.03"/>
    <s v="111.03"/>
    <s v="11103"/>
    <s v="Regierung und öffentlicher Sektor"/>
    <s v="Stadt Moers: Zugriffsstatistiken von moers.de für Ma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4b14e2ae-3bec-4a39-b767-aae77d182d34"/>
    <s v="http://dcat-ap.de/def/licenses/dl-zero-de/2_0"/>
    <s v="Stadt Moers"/>
    <s v="gove"/>
  </r>
  <r>
    <x v="0"/>
    <x v="274"/>
    <x v="55"/>
    <s v="Zugriffe"/>
    <x v="1"/>
    <s v="111.03"/>
    <s v="111.03"/>
    <s v="11103"/>
    <s v="Regierung und öffentlicher Sektor"/>
    <s v="Stadt Moers: Zugriffsstatistiken von moers.de für Ma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8175bf5f-0be1-488b-8d1a-d602b075694d"/>
    <s v="http://dcat-ap.de/def/licenses/dl-zero-de/2_0"/>
    <s v="Stadt Moers"/>
    <s v="gove"/>
  </r>
  <r>
    <x v="0"/>
    <x v="274"/>
    <x v="55"/>
    <s v="Zugriffe"/>
    <x v="1"/>
    <s v="111.03"/>
    <s v="111.03"/>
    <s v="11103"/>
    <s v="Regierung und öffentlicher Sektor"/>
    <s v="Stadt Moers: Zugriffsstatistiken von moers.de für März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fbb46dd9-113b-4b7b-b93c-422961769270"/>
    <s v="http://dcat-ap.de/def/licenses/dl-zero-de/2_0"/>
    <s v="Stadt Moers"/>
    <s v="gove"/>
  </r>
  <r>
    <x v="0"/>
    <x v="274"/>
    <x v="55"/>
    <s v="Zugriffe"/>
    <x v="1"/>
    <s v="111.03"/>
    <s v="111.03"/>
    <s v="11103"/>
    <s v="Regierung und öffentlicher Sektor"/>
    <s v="Stadt Moers: Zugriffsstatistiken von moers.de für März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53f6cb9-0251-4809-aa69-72e4aa52127f"/>
    <s v="http://dcat-ap.de/def/licenses/dl-zero-de/2_0"/>
    <s v="Stadt Moers"/>
    <s v="gove"/>
  </r>
  <r>
    <x v="0"/>
    <x v="274"/>
    <x v="55"/>
    <s v="Zugriffe"/>
    <x v="1"/>
    <s v="111.03"/>
    <s v="111.03"/>
    <s v="11103"/>
    <s v="Regierung und öffentlicher Sektor"/>
    <s v="Stadt Moers: Zugriffsstatistiken von moers.de für März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69e8f6b-17d3-41bf-b8de-1f867f57f889"/>
    <s v="http://dcat-ap.de/def/licenses/dl-zero-de/2_0"/>
    <s v="Stadt Moers"/>
    <s v="gove"/>
  </r>
  <r>
    <x v="0"/>
    <x v="274"/>
    <x v="55"/>
    <s v="Zugriffe"/>
    <x v="1"/>
    <s v="111.03"/>
    <s v="111.03"/>
    <s v="11103"/>
    <s v="Regierung und öffentlicher Sektor"/>
    <s v="Stadt Moers: Zugriffsstatistiken von moers.de für Nov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0e8f7c4-61dc-4849-aa60-c3bb3b5b7de2"/>
    <s v="http://dcat-ap.de/def/licenses/dl-zero-de/2_0"/>
    <s v="Stadt Moers"/>
    <s v="gove"/>
  </r>
  <r>
    <x v="0"/>
    <x v="274"/>
    <x v="55"/>
    <s v="Zugriffe"/>
    <x v="1"/>
    <s v="111.03"/>
    <s v="111.03"/>
    <s v="11103"/>
    <s v="Regierung und öffentlicher Sektor"/>
    <s v="Stadt Moers: Zugriffsstatistiken von moers.de für Nov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1ea87935-c5c8-4288-9407-33462cf124b9"/>
    <s v="http://dcat-ap.de/def/licenses/dl-zero-de/2_0"/>
    <s v="Stadt Moers"/>
    <s v="gove"/>
  </r>
  <r>
    <x v="0"/>
    <x v="274"/>
    <x v="55"/>
    <s v="Zugriffe"/>
    <x v="1"/>
    <s v="111.03"/>
    <s v="111.03"/>
    <s v="11103"/>
    <s v="Regierung und öffentlicher Sektor"/>
    <s v="Stadt Moers: Zugriffsstatistiken von moers.de für Okto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8b1063d9-1254-42b2-a35b-886d63f7884d"/>
    <s v="http://dcat-ap.de/def/licenses/dl-zero-de/2_0"/>
    <s v="Stadt Moers"/>
    <s v="gove"/>
  </r>
  <r>
    <x v="0"/>
    <x v="274"/>
    <x v="55"/>
    <s v="Zugriffe"/>
    <x v="1"/>
    <s v="111.03"/>
    <s v="111.03"/>
    <s v="11103"/>
    <s v="Regierung und öffentlicher Sektor"/>
    <s v="Stadt Moers: Zugriffsstatistiken von moers.de für Okto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527fb766-7ce2-4136-9666-2d073ea0f30f"/>
    <s v="http://dcat-ap.de/def/licenses/dl-zero-de/2_0"/>
    <s v="Stadt Moers"/>
    <s v="gove"/>
  </r>
  <r>
    <x v="0"/>
    <x v="274"/>
    <x v="55"/>
    <s v="Zugriffe"/>
    <x v="1"/>
    <s v="111.03"/>
    <s v="111.03"/>
    <s v="11103"/>
    <s v="Regierung und öffentlicher Sektor"/>
    <s v="Stadt Moers: Zugriffsstatistiken von moers.de für Okto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8d43281f-83de-40f3-84ec-05983225ca1f"/>
    <s v="http://dcat-ap.de/def/licenses/dl-zero-de/2_0"/>
    <s v="Stadt Moers"/>
    <s v="gove"/>
  </r>
  <r>
    <x v="0"/>
    <x v="274"/>
    <x v="55"/>
    <s v="Zugriffe"/>
    <x v="1"/>
    <s v="111.03"/>
    <s v="111.03"/>
    <s v="11103"/>
    <s v="Regierung und öffentlicher Sektor"/>
    <s v="Stadt Moers: Zugriffsstatistiken von moers.de für Sept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fa24873-37e0-4c3c-9b97-4ae4d7d3387c"/>
    <s v="http://dcat-ap.de/def/licenses/dl-zero-de/2_0"/>
    <s v="Stadt Moers"/>
    <s v="gove"/>
  </r>
  <r>
    <x v="0"/>
    <x v="274"/>
    <x v="55"/>
    <s v="Zugriffe"/>
    <x v="1"/>
    <s v="111.03"/>
    <s v="111.03"/>
    <s v="11103"/>
    <s v="Regierung und öffentlicher Sektor"/>
    <s v="Stadt Moers: Zugriffsstatistiken von moers.de für Sept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7758bd84-720c-4f57-a8c2-8dc3888a580c"/>
    <s v="http://dcat-ap.de/def/licenses/dl-zero-de/2_0"/>
    <s v="Stadt Moers"/>
    <s v="gove"/>
  </r>
  <r>
    <x v="0"/>
    <x v="274"/>
    <x v="55"/>
    <s v="Zugriffe"/>
    <x v="1"/>
    <s v="111.03"/>
    <s v="111.03"/>
    <s v="11103"/>
    <s v="Regierung und öffentlicher Sektor"/>
    <s v="Stadt Moers: Zugriffsstatistiken von moers.de für September 2015."/>
    <s v="Der Datensatz enthält Angaben zu den Zugriffsstatistiken von moers.de für den Monat September 2015."/>
    <s v="http://offenedaten.moers.de"/>
    <s v="da6bef1f-bd09-4ce4-8e1d-c89d465e6b29"/>
    <s v="http://dcat-ap.de/def/licenses/dl-zero-de/2_0"/>
    <s v="Stadt Moers"/>
    <s v="gove"/>
  </r>
  <r>
    <x v="0"/>
    <x v="274"/>
    <x v="55"/>
    <s v="Zugriffe"/>
    <x v="1"/>
    <s v="111.03"/>
    <s v="111.03"/>
    <s v="11103"/>
    <s v="Regierung und öffentlicher Sektor"/>
    <s v="Stadt Moers: Zugriffsstatistiken von moers.de Jul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s://www.offenedaten.moers.de"/>
    <s v="9e3ea9d6-6c14-4143-a492-d00d6567d210"/>
    <s v="http://dcat-ap.de/def/licenses/dl-zero-de/2_0"/>
    <s v="Stadt Moers"/>
    <s v="gove"/>
  </r>
  <r>
    <x v="0"/>
    <x v="274"/>
    <x v="55"/>
    <s v="Zugriffe"/>
    <x v="1"/>
    <s v="111.03"/>
    <s v="111.03"/>
    <s v="11103"/>
    <s v="Regierung und öffentlicher Sektor"/>
    <s v="Stadt Moers: Zugriffsstatistiken von moers.de für Janua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4ab2a9d-dd90-4526-ae8b-b4f564eff84e"/>
    <s v="http://dcat-ap.de/def/licenses/dl-zero-de/2_0"/>
    <s v="Stadt Moers"/>
    <s v="gove"/>
  </r>
  <r>
    <x v="0"/>
    <x v="274"/>
    <x v="55"/>
    <s v="Zugriffe"/>
    <x v="1"/>
    <s v="111.03"/>
    <s v="111.03"/>
    <s v="11103"/>
    <s v="Regierung und öffentlicher Sektor"/>
    <s v="Stadt Moers: Ratsinformationssystem"/>
    <s v="Das Bürgerinformationssystem http://buergerinfo.moers.de ist der öffentlich zugängliche Teil des Ratsinformationssystems der Stadt Moers. Die ab dem 01.07.2013 eingestellten Inhalte des Bürgerinforamtionssystems stehen unter der Lizenz Namensnennung 4.0 (CC BY 4.0)._x000a__x000a_Aktuell können wir noch keine Programmierschnittstelle (API) anbieten. Wenn die technischen Vorraussetzungen vorliegen, wird geprüft, ob OParl (https://oparl.org/) als offener Schnittstellen-Standard für Ratsinformationssysteme angeboten werden kann._x000a_"/>
    <s v="http://www.offenedaten.moers.de"/>
    <s v="07d08637-3ac8-4f8f-8fa4-a8843a2d4d59"/>
    <s v="http://dcat-ap.de/def/licenses/cc-by/4_0"/>
    <s v="Stadt Moers"/>
    <m/>
  </r>
  <r>
    <x v="0"/>
    <x v="274"/>
    <x v="55"/>
    <s v="Zugriffe"/>
    <x v="1"/>
    <s v="111.03"/>
    <s v="111.03"/>
    <s v="11103"/>
    <s v="Regierung und öffentlicher Sektor"/>
    <s v="Stadt Moers: Zugriffsstatistiken von moers.de für August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446d0467-1e97-4d3b-aa2c-3124c673725e"/>
    <s v="http://dcat-ap.de/def/licenses/dl-zero-de/2_0"/>
    <s v="Stadt Moers"/>
    <m/>
  </r>
  <r>
    <x v="0"/>
    <x v="274"/>
    <x v="55"/>
    <s v="Zugriffe"/>
    <x v="1"/>
    <s v="111.03"/>
    <s v="111.03"/>
    <s v="11103"/>
    <s v="Regierung und öffentlicher Sektor"/>
    <s v="Stadt Moers: Zugriffsstatistiken von moers.de für Juli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2b48f45f-120e-4a6e-86bc-19099aa383b1"/>
    <s v="http://dcat-ap.de/def/licenses/dl-zero-de/2_0"/>
    <s v="Stadt Moers"/>
    <m/>
  </r>
  <r>
    <x v="0"/>
    <x v="274"/>
    <x v="55"/>
    <s v="Zugriffe"/>
    <x v="1"/>
    <s v="111.03"/>
    <s v="111.03"/>
    <s v="11103"/>
    <s v="Regierung und öffentlicher Sektor"/>
    <s v="Stadt Moers: Zugriffsstatistiken von moers.de für Juni 2016"/>
    <s v="__Hinweis:__ Durch einen Fehler im Tracking-Code wurden bis Mitte Juni die Zugriffe nicht mehr richtig gezählt. So ist die starke Reduzierung der Zugriffszahlen auf moers.de gegenüber den Vormonaten zu erklären._x000a__x000a_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a3dc38d-87aa-4a1a-b7f3-46d4ace43ddb"/>
    <s v="http://dcat-ap.de/def/licenses/dl-zero-de/2_0"/>
    <s v="Stadt Moers"/>
    <m/>
  </r>
  <r>
    <x v="0"/>
    <x v="274"/>
    <x v="55"/>
    <s v="Zugriffe"/>
    <x v="1"/>
    <s v="111.03"/>
    <s v="111.03"/>
    <s v="11103"/>
    <s v="Regierung und öffentlicher Sektor"/>
    <s v="Stadt Moers: Zugriffsstatistiken von moers.de für Mai 2016"/>
    <s v="__Hinweis:__ Durch einen Fehler im Tracking-Code wurden ab Mitte Mai die Zugriffe nicht mehr richtig gezählt. So ist die starke Reduzierung der Zugriffszahlen auf moers.de gegenüber den Vormonaten zu erklären._x000a__x000a_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f58f82f-25b6-4c4d-b010-927432b69959"/>
    <s v="http://dcat-ap.de/def/licenses/dl-zero-de/2_0"/>
    <s v="Stadt Moers"/>
    <m/>
  </r>
  <r>
    <x v="0"/>
    <x v="274"/>
    <x v="55"/>
    <s v="Zugriffe"/>
    <x v="1"/>
    <s v="111.03"/>
    <s v="111.03"/>
    <s v="11103"/>
    <s v="Regierung und öffentlicher Sektor"/>
    <s v="Stadt Moers: Zugriffsstatistiken von moers.de für Okto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28ac6a17-25c7-43fb-9c07-7fe7af06925e"/>
    <s v="http://dcat-ap.de/def/licenses/dl-zero-de/2_0"/>
    <s v="Stadt Moers"/>
    <m/>
  </r>
  <r>
    <x v="0"/>
    <x v="274"/>
    <x v="55"/>
    <s v="Zugriffe"/>
    <x v="1"/>
    <s v="111.03"/>
    <s v="111.03"/>
    <s v="11103"/>
    <s v="Regierung und öffentlicher Sektor"/>
    <s v="Stadt Moers: Zugriffsstatistiken von moers.de für Sept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2adbd33-9c8f-482c-9ff3-8bb7f8333914"/>
    <s v="http://dcat-ap.de/def/licenses/dl-zero-de/2_0"/>
    <s v="Stadt Moers"/>
    <m/>
  </r>
  <r>
    <x v="0"/>
    <x v="275"/>
    <x v="56"/>
    <s v="Messstellen"/>
    <x v="5"/>
    <s v="124.06"/>
    <s v="124.07"/>
    <s v="12101"/>
    <s v="Umwelt"/>
    <s v="Stadt Moers: Wetterdaten Moers"/>
    <s v="Der Datensatz enthält Temperatur und Luftfeuchtigkeitswerte der Feinstaubsensoren, die in Moers im Rahmen des Hackdays 2017 gebaut wurden."/>
    <s v="www.offenedaten.moers.de"/>
    <s v="0aca244f-d786-4cf6-807a-0568ea11a70e"/>
    <s v="http://dcat-ap.de/def/licenses/dl-zero-de/2_0"/>
    <s v="Stadt Moers"/>
    <s v="educ"/>
  </r>
  <r>
    <x v="3"/>
    <x v="276"/>
    <x v="57"/>
    <s v="Büroflächen"/>
    <x v="1"/>
    <s v="121.02"/>
    <s v="121.02"/>
    <s v="12204"/>
    <s v="Wirtschaft und Finanzen"/>
    <s v="Stadt Bonn: Büroflächenpreise"/>
    <s v="Preisdarstellung für Büroflächen im Bonner Stadtgebiet."/>
    <s v="https://opendata.bonn.de/dataset/b%C3%BCrofl%C3%A4chenpreise"/>
    <s v="51cf64f8-ed42-47a8-a9a3-151018ab9a4f"/>
    <s v="http://dcat-ap.de/def/licenses/cc-zero"/>
    <s v="Stadt Bonn"/>
    <s v="econ"/>
  </r>
  <r>
    <x v="3"/>
    <x v="276"/>
    <x v="57"/>
    <s v="Büroflächen"/>
    <x v="4"/>
    <s v="121.02"/>
    <s v="512.02"/>
    <s v="12204"/>
    <s v="Wirtschaft und Finanzen"/>
    <s v="Stadt Bonn: Kennzahlen Büroflächen"/>
    <s v="Kennzahlen zu vermietete Büroflächen, Struktur Büroflächenumsätze und Leerstandsquote zu gewerblichen Büroflächen im Stadtgebiet Bonn."/>
    <s v="https://opendata.bonn.de/dataset/kennzahlen-b%C3%BCrofl%C3%A4chen"/>
    <s v="90135c8a-7ba5-43b9-9adb-f8425ee9aa53"/>
    <s v="http://dcat-ap.de/def/licenses/cc-zero"/>
    <s v="Stadt Bonn"/>
    <s v="econ"/>
  </r>
  <r>
    <x v="3"/>
    <x v="277"/>
    <x v="57"/>
    <s v="Industrie- und Gewerbeflächen"/>
    <x v="4"/>
    <s v="121.02"/>
    <s v="512.02"/>
    <s v="12204"/>
    <s v="Wirtschaft und Finanzen"/>
    <s v="Stadt Bonn: Verfügbarkeit ausgewählter Gewerbeflächen"/>
    <s v="Übersicht der verfügbaren Gewerbeflächengröße im Bonner Stadtgebiet."/>
    <s v="https://opendata.bonn.de/dataset/verf%C3%BCgbarkeit-ausgew%C3%A4hlter-gewerbefl%C3%A4chen"/>
    <s v="0be231fb-86de-4c5c-b28e-e41b39e7c75f"/>
    <s v="http://dcat-ap.de/def/licenses/cc-zero"/>
    <s v="Stadt Bonn"/>
    <s v="econ"/>
  </r>
  <r>
    <x v="3"/>
    <x v="277"/>
    <x v="57"/>
    <s v="Industrie- und Gewerbeflächen"/>
    <x v="2"/>
    <s v="512.01"/>
    <s v="512.02"/>
    <s v="51112"/>
    <s v="Wirtschaft und Finanzen"/>
    <s v="Stadt Bonn: Industrieflächen Köln Bonn"/>
    <s v="Der Datensatz enthält aus OSM aufbereitete Geodaten zu industriell genutzten Flächen im Bereich Köln und Bonn. Der Ordnerinhalt EPSG:25832 enthält eine mit Qgis 2.18 durchgeführte Reprojektion unterteilt in Polygone, Linien und Punkte. &lt;br /&gt;&lt;br /&gt;_x000a_Verarbeitung durchgeführt durch: mundialis GmbH &amp;amp; Co .KG, Kölnstrasse 99, 53111 Bonn, https://www.mundialis.de"/>
    <s v="https://opendata.bonn.de/dataset/industriefl%C3%A4chen-k%C3%B6ln-bonn"/>
    <s v="cf020650-5387-4e0d-b8ab-a8ea86507c68"/>
    <s v="http://dcat-ap.de/def/licenses/odbl"/>
    <s v="OpenStreetMap Bonn"/>
    <s v="econ"/>
  </r>
  <r>
    <x v="4"/>
    <x v="278"/>
    <x v="57"/>
    <s v="Meldungen"/>
    <x v="4"/>
    <s v="512.01"/>
    <s v="512.02"/>
    <s v="51112"/>
    <s v="Wirtschaft und Finanzen"/>
    <s v="D16 Gewerbeanmeldungen Kerpen"/>
    <s v="&lt;p&gt;Auflistung aller Gewerbetreibende einer Kommune die aktiv sind zu einem Stichtag.&lt;/p&gt;_x000a_"/>
    <s v="https://offenedaten.kdvz-frechen.de/dataset/d16-gewerbeanmeldungen-kerpen"/>
    <s v="f5f466a0-df20-4d9c-b3f0-3097b238601f"/>
    <s v="http://dcat-ap.de/def/licenses/cc-by"/>
    <s v="Kerpen"/>
    <s v="econ"/>
  </r>
  <r>
    <x v="1"/>
    <x v="278"/>
    <x v="57"/>
    <s v="Meldungen"/>
    <x v="1"/>
    <s v="512.01"/>
    <s v="512.02"/>
    <s v="51112"/>
    <s v="Wirtschaft und Finanzen"/>
    <s v="Stadt Köln: Gewerbemeldungen Koeln"/>
    <s v="&lt;p&gt;Auflistung der Gewerbemeldungen (Anmeldung, Abmeldung, Ummeldung, Sonstige Änderung) in Köln auf Stadtbezirksebene seit 1995.&lt;/p&gt;_x000a_"/>
    <s v="https://offenedaten-koeln.de/dataset/gewerbemeldungen-koeln"/>
    <s v="d9f8160d-7c4e-42f9-9d1b-109a9ffadc57"/>
    <s v="http://dcat-ap.de/def/licenses/cc-by"/>
    <s v="Stadt Köln"/>
    <s v="econ"/>
  </r>
  <r>
    <x v="3"/>
    <x v="279"/>
    <x v="57"/>
    <s v="Wirtschaftsförderung"/>
    <x v="4"/>
    <s v="512.01"/>
    <s v="512.02"/>
    <s v="51112"/>
    <s v="Wirtschaft und Finanzen"/>
    <s v="Stadt Bonn: Kennzahlen Ansiedlungs- und Investitionsvorhaben"/>
    <s v="Kennzahlen der Ansiedlung und Gründungsvorhaben im Stadtgebiet Bonn."/>
    <s v="https://opendata.bonn.de/dataset/kennzahlen-ansiedlungs-und-investitionsvorhaben"/>
    <s v="1aa52781-5ffd-4871-83f7-ebb4d4556085"/>
    <s v="http://dcat-ap.de/def/licenses/cc-zero"/>
    <s v="Stadt Bonn"/>
    <s v="econ"/>
  </r>
  <r>
    <x v="3"/>
    <x v="280"/>
    <x v="57"/>
    <s v="Wirtschaftsstandorte"/>
    <x v="3"/>
    <s v="111.03"/>
    <s v="111.03"/>
    <s v="11103"/>
    <s v="Wirtschaft und Finanzen"/>
    <s v="Stadt Bonn: Wirtschaftsstandort Bonn"/>
    <s v="Informationsdienst, Medientext"/>
    <s v="https://opendata.bonn.de/dataset/wirtschaftsstandort-bonn"/>
    <s v="5fdc388e-3da8-404a-bbc4-b8101d6090c8"/>
    <s v="http://dcat-ap.de/def/licenses/cc-zero"/>
    <s v="Stadt Bonn"/>
    <s v="econ"/>
  </r>
  <r>
    <x v="2"/>
    <x v="281"/>
    <x v="58"/>
    <s v="Bauprojekte"/>
    <x v="4"/>
    <s v="512.01"/>
    <s v="512.02"/>
    <s v="51112"/>
    <s v="Bevölkerung und Gesellschaft"/>
    <s v="Bautätigkeiten in den Wohnquartieren"/>
    <s v="&lt;p&gt;Der Datensatz enthält die Ergebnisse der kleinräumigen Wohnungsmarktbeobachtung bezogen auf die Bautätigkeiten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aut%C3%A4tigkeiten-den-wohnquartieren"/>
    <s v="1c18da73-3a27-4fd6-817d-7fff8166859f"/>
    <s v="http://dcat-ap.de/def/licenses/dl-by-de/2.0"/>
    <s v="Landeshauptstadt Düsseldorf"/>
    <m/>
  </r>
  <r>
    <x v="2"/>
    <x v="282"/>
    <x v="58"/>
    <s v="Flächengrößen"/>
    <x v="1"/>
    <s v="512.01"/>
    <s v="512.02"/>
    <s v="51112"/>
    <s v="Bevölkerung und Gesellschaft"/>
    <s v="Flächengrößen in Düsseldorf auf verschiedenen Ebenen"/>
    <s v="&lt;p&gt;Der Datensatz enthält die Flächen in Quadratkilometern der Stadt, der Stadtbezirke, der Stadtteile und weiterer Einteilungen des Stadtgebiets.&lt;/p&gt;&lt;p&gt;Die Dateien enthalten folgende Spalteninformationen:&lt;/p&gt;&lt;ul&gt;&lt;li&gt;Stadtgebiet, Fläche in Quadratkilometern&lt;/li&gt;&lt;li&gt;Stadtbezirk, Fläche in Quadratkilometern&lt;/li&gt;&lt;li&gt;Stadtteilnummer, Stadtteil, Fläche in Quadratkilometern&lt;/li&gt;&lt;li&gt;Quartier_ID, Fläche in Quadratkilometern&lt;/li&gt;&lt;/ul&gt;"/>
    <s v="https://opendata.duesseldorf.de/dataset/fl%C3%A4chengr%C3%B6%C3%9Fen-d%C3%BCsseldorf-auf-verschiedenen-ebenen"/>
    <s v="ce1a58b8-f821-4fdb-8317-3ca5b78e1340"/>
    <s v="http://dcat-ap.de/def/licenses/dl-by-de/2.0"/>
    <s v="Landeshauptstadt Düsseldorf"/>
    <m/>
  </r>
  <r>
    <x v="2"/>
    <x v="283"/>
    <x v="58"/>
    <s v="Flüchtlingsunterbringung"/>
    <x v="1"/>
    <s v="311.07"/>
    <s v="313.03"/>
    <n v="313"/>
    <s v="Bevölkerung und Gesellschaft"/>
    <s v="Entwicklung der Unterbringungszahlen von Flüchtlingen in Düsseldorf seit 2012"/>
    <s v="&lt;p&gt;Der Datensatz enthält die Entwicklung der Unterbringungszahlen von geflüchteten Personen in Düsseldorf seit 2012.&lt;/p&gt;&lt;p&gt;Begriffsdefinition:&lt;/p&gt;&lt;p&gt;&lt;strong&gt;Flüchtlinge&lt;/strong&gt;: Geflüchtete, die sich momentan in einem laufenden Asylverfahren befinden&lt;/p&gt;&lt;p&gt;&lt;strong&gt;Obdachlose&lt;/strong&gt;: Flüchtlinge mit einem verfestigten Aufenthaltsstatus, die keinen eigenen Wohnsitz aufnehmen können.&lt;/p&gt;&lt;p&gt;Die Geflüchteten werden dazu aufgefordert, privaten Wohnraum anzumieten. Jedoch finden die Geflüchteten aufgrund der angespannten Wohnungsmarktsituation in Düsseldorf keine Privatwohnungen nach dem Mietrichtwert. Außerdem dürfen die Geflüchteten aufgrund der Wohnsitzauflage nicht aus Düsseldorf wegziehen (Ausnahme nur Härtefälle). Sie werden durch die Stadt Düsseldorf in untergebracht.&lt;/p&gt;&lt;p&gt;Die Zahlen werden zum 1. des Monats erhoben.&lt;/p&gt;&lt;p&gt;Die Datei â€žUntergebrachte Flüchtlinge seit 2012â€œ enthält folgende Spalteninformationen:&lt;/p&gt;&lt;ul&gt;&lt;li&gt;Zeitraum: Erhebungsmonat&lt;/li&gt;&lt;li&gt;Flüchtlinge: Â Anzahl der untergebrachten Flüchtlinge&lt;/li&gt;&lt;li&gt;Obdachlose: Anzahl der untergebrachten obdachlosen Flüchtlinge&lt;/li&gt;&lt;/ul&gt;"/>
    <s v="https://opendata.duesseldorf.de/dataset/entwicklung-der-unterbringungszahlen-von-fl%C3%BCchtlingen-d%C3%BCsseldorf-seit-2012"/>
    <s v="f9ddf969-eedb-4b66-9d94-3ff68fe089d1"/>
    <s v="http://dcat-ap.de/def/licenses/dl-by-de/2.0"/>
    <s v="Landeshauptstadt Düsseldorf"/>
    <s v="soci"/>
  </r>
  <r>
    <x v="2"/>
    <x v="283"/>
    <x v="58"/>
    <s v="Flüchtlingsunterbringung"/>
    <x v="1"/>
    <s v="311.07"/>
    <s v="313.03"/>
    <n v="313"/>
    <s v="Bevölkerung und Gesellschaft"/>
    <s v="Unterbringung von Flüchtlingen in Düsseldorf 2017"/>
    <s v="&lt;p&gt;Der Datensatz enthält die Zahl der untergebrachten Flüchtlinge in Düsseldorf für das Jahr 2017.&lt;/p&gt;&lt;p&gt;Die Zahlen werden zum letzten des Monats erhoben.&lt;/p&gt;&lt;p&gt;Die Datei â€žUntergebrachte Flüchtlinge 2017â€œ enthält folgende Spalteninformationen:&lt;/p&gt;&lt;ul&gt;&lt;li&gt;Monat: Erhebungszeitraum&lt;/li&gt;&lt;li&gt;Insgesamt: Anzahl der untergebrachten Geflüchteten insgesamt (im Asylverfahren und mit verfestigtem Aufenthaltsstatus)&lt;/li&gt;&lt;li&gt;Neuaufnahmen: Anzahl der neuaufgenommenen Asylsuchenden, Asylberechtigten und Flüchtlinge&lt;/li&gt;&lt;li&gt;Abgänge: Anzahl der Geflüchteten, die eine städtische Unterkunft verlassen haben&lt;/li&gt;&lt;li&gt;Im Asylverfahren: Anzahl der Geflüchteten, die sich momentan in einem laufenden Asylverfahren befinden&lt;/li&gt;&lt;li&gt;Verfestigter Aufenthaltsstatus: Anzahl der Geflüchteten mit einem verfestigten Aufenthaltsstatus: Anerkannte Asylberechtigte, Flüchtlinge nach der Genfer Flüchtlingskonvention, subsidiärer Schutz, Duldung&lt;/li&gt;&lt;/ul&gt;"/>
    <s v="https://opendata.duesseldorf.de/dataset/unterbringung-von-fl%C3%BCchtlingen-d%C3%BCsseldorf-2017"/>
    <s v="01f32711-5ae3-4ec7-802d-5889966828a7"/>
    <s v="http://dcat-ap.de/def/licenses/dl-by-de/2.0"/>
    <s v="Landeshauptstadt Düsseldorf"/>
    <s v="soci"/>
  </r>
  <r>
    <x v="2"/>
    <x v="283"/>
    <x v="58"/>
    <s v="Flüchtlingsunterbringung"/>
    <x v="1"/>
    <s v="311.07"/>
    <s v="313.03"/>
    <n v="313"/>
    <s v="Bevölkerung und Gesellschaft"/>
    <s v="Unterkunftsplätze für Flüchtlinge in Düsseldorf seit 2014"/>
    <s v="&lt;p&gt;Der Datensatz enthält den Soll- und Istbestand an Plätzen in den Flüchtlingsunterkünften in Düsseldorf seit 2014.&lt;/p&gt;&lt;p&gt;Der Soll-Bestand zeigt an, wieviel Plätze von der Stadt Düsseldorf für die Unterbringung von Flüchtlingen vorgehalten werden müssen.&lt;/p&gt;&lt;p&gt;Der Ist-Bestand zeigt die tatsächlich vorhandenen Plätze in den verschiedenen Unterkunftsarten auf, nicht die Belegung.&lt;/p&gt;&lt;p&gt;Bei Notlösungen handelt z. B. um provisorische Unterkünfte, wie Turnhallen etc.&lt;/p&gt;&lt;p&gt;Zum 1.11.2017 wurden alle Plätze in Hotels, zum 1.12.2017 alle Plätze in den provisorischen Unterkünften ohne Selbstverpflegung aufgegeben.&lt;/p&gt;&lt;p&gt;Die Zahlen werden zum 1. des Monats erhoben.&lt;/p&gt;&lt;p&gt;Die Datei â€žUnterkunftsplätze für Flüchtlingeâ€œ enthält folgende Spalteninformationen:&lt;/p&gt;&lt;ul&gt;&lt;li&gt;Zeitraum: ErhebungsmonatÂ Â Â Â Â Â Â Â &lt;/li&gt;&lt;li&gt;Plätze Soll: Vorzuhaltende Plätze&lt;/li&gt;&lt;li&gt;Unterkünfte: vorhandene Plätze Unterkunft&lt;/li&gt;&lt;li&gt;Wohnmodule Traglufthallen (ab 01.12.2015): vorhandene Plätze Unterkunft&lt;/li&gt;&lt;li&gt;Hotels: vorhandene Plätze Unterkunft&lt;/li&gt;&lt;li&gt;Notlösungen: vorhandene Plätze Unterkunft&lt;/li&gt;&lt;li&gt;Gesamt: Gesamtzahl der vorhandenen Plätze in allen Unterkünften&lt;/li&gt;&lt;/ul&gt;"/>
    <s v="https://opendata.duesseldorf.de/dataset/unterkunftspl%C3%A4tze-f%C3%BCr-fl%C3%BCchtlinge-d%C3%BCsseldorf-seit-2014"/>
    <s v="dc462987-c7aa-419e-ba7a-8f7d5319b9a0"/>
    <s v="http://dcat-ap.de/def/licenses/dl-by-de/2.0"/>
    <s v="Landeshauptstadt Düsseldorf"/>
    <s v="soci"/>
  </r>
  <r>
    <x v="2"/>
    <x v="284"/>
    <x v="58"/>
    <s v="geförderter Wohnbau"/>
    <x v="1"/>
    <s v="522.01"/>
    <s v="522.01"/>
    <s v="52201"/>
    <s v="Bevölkerung und Gesellschaft"/>
    <s v="Öffentlich geförderte Wohnungen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C3%B6ffentlich-gef%C3%B6rderte-wohnungen-den-wohnquartieren-d%C3%BCsseldorf"/>
    <s v="284ac21a-f590-4d1a-97b1-70bb99e4c81c"/>
    <s v="http://dcat-ap.de/def/licenses/dl-by-de/2.0"/>
    <s v="Landeshauptstadt Düsseldorf"/>
    <s v="soci"/>
  </r>
  <r>
    <x v="2"/>
    <x v="284"/>
    <x v="58"/>
    <s v="geförderter Wohnbau"/>
    <x v="1"/>
    <s v="522.01"/>
    <s v="522.01"/>
    <s v="52201"/>
    <s v="Bevölkerung und Gesellschaft"/>
    <s v="Wohnungen in den Sozialräumen von Düsseldorf"/>
    <s v="&lt;p&gt;Der Datensatz enthält Wohnungs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Die Daten beziehen auf den 31.12.2015.&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Amt für Wohnungswesen (zum 31.12.2015)&lt;/p&gt;_x000a_"/>
    <s v="https://opendata.duesseldorf.de/dataset/wohnungen-den-sozialr%C3%A4umen-von-d%C3%BCsseldorf"/>
    <s v="6889f3b4-5176-4755-8643-005b69d58d85"/>
    <s v="http://dcat-ap.de/def/licenses/dl-by-de/2.0"/>
    <s v="Landeshauptstadt Düsseldorf"/>
    <s v="soci"/>
  </r>
  <r>
    <x v="3"/>
    <x v="285"/>
    <x v="58"/>
    <s v="Information"/>
    <x v="3"/>
    <s v="522.01"/>
    <s v="522.01"/>
    <s v="31501"/>
    <s v="Bevölkerung und Gesellschaft"/>
    <s v="Stadt Bonn: Controllingbericht Soziales und Wohnen"/>
    <s v="Der Controllingbericht enthält Finanzwerte und Kennzahlen zu Grundsicherungsleistungen nach SGB II, SGB XII, Asylbewerberleistungsgesetz, Förderung der freien Wohlfahrtspflege, Unterhaltsvorsschussleistungen, Betreuungsstelle, Schwerbehindertenrecht, Wohnraumsicherung und sonstige soziale Leistungen."/>
    <s v="https://opendata.bonn.de/dataset/controllingbericht-soziales-und-wohnen"/>
    <s v="baff71f4-ee97-4d36-8518-037d8990f79f"/>
    <s v="http://dcat-ap.de/def/licenses/cc-zero"/>
    <s v="Stadt Bonn"/>
    <s v="soci"/>
  </r>
  <r>
    <x v="1"/>
    <x v="285"/>
    <x v="58"/>
    <s v="Information"/>
    <x v="1"/>
    <s v="522.01"/>
    <s v="522.01"/>
    <s v="31501"/>
    <s v="Bevölkerung und Gesellschaft"/>
    <s v="Stadt Köln: Gesundheit Und Soziales"/>
    <s v="&lt;p&gt;Strukturdaten zum Themenkomplex: 020 – Gesundheit und Soziales Der Datensatz enthält nach Stadtteil, Jahr und verschiedenen sachlichen Merkmalen gegliederte Sozialdaten Es kann in diesem Datensatz nach den folgenden Kriterien recherchiert werden:&lt;/p&gt;_x000a__x000a_&lt;ul&gt;&lt;li&gt;020 – Leistungsberechtigte nach SGB II – Grundsicherung für Arbeitssuchende&lt;/li&gt;_x000a_&lt;/ul&gt;"/>
    <s v="https://offenedaten-koeln.de/dataset/gesundheit-und-soziales"/>
    <s v="28e69677-8ad4-40c4-8bc0-3fd49c119f16"/>
    <s v="http://dcat-ap.de/def/licenses/cc-by"/>
    <s v="Stadt Köln"/>
    <s v="soci"/>
  </r>
  <r>
    <x v="1"/>
    <x v="286"/>
    <x v="58"/>
    <s v="Sozialräume"/>
    <x v="1"/>
    <s v="522.01"/>
    <s v="522.01"/>
    <n v="52201"/>
    <s v="Bevölkerung und Gesellschaft"/>
    <s v="Stadt Köln: Sozialraeume in Koeln"/>
    <s v="&lt;p&gt;Seit Frühjahr 2006 wird in derzeit elfÂ Sozialraumgebieten durch die verbesserte Zusammenarbeit und Vernetzung aller städtischen Dienststellen, der Institutionen freier Trägerinnen und Träger sowie der Bürgerinnen und Bürger an diesem Ziel gearbeitet. Gemeinsam entwickeln wir neue Ideen und Handlungsansätze. Es entstehen sinnvolle präventive Angebote und frühzeitige Hilfen vor Ort.&lt;/p&gt;_x000a__x000a_&lt;p&gt;Weitere &lt;strong&gt;Informationen&lt;/strong&gt; unter:Â &lt;a href=&quot;http://www.stadt-koeln.de/leben-in-koeln/soziales/lebenswerte-veedel&quot; target=&quot;_blank&quot;&gt;http://www.stadt-koeln.de/leben-in-koeln/soziales/lebenswerte-veedel&lt;/a&gt;Â &lt;/p&gt;_x000a_"/>
    <s v="https://offenedaten-koeln.de/dataset/sozialraeume-koeln"/>
    <s v="d2d71878-dd1f-4023-b639-3eb480c0617d"/>
    <s v="http://dcat-ap.de/def/licenses/cc-by"/>
    <s v="Stadt Köln"/>
    <s v="soci"/>
  </r>
  <r>
    <x v="3"/>
    <x v="287"/>
    <x v="58"/>
    <s v="Studentenwohnheime"/>
    <x v="2"/>
    <s v="522.01"/>
    <n v="522"/>
    <n v="52200"/>
    <s v="Bevölkerung und Gesellschaft"/>
    <s v="Stadt Bonn: Standorte der Studentenwohnheime"/>
    <s v="Der Datensatz liefert die Standorte der Studentenwohnheime in Bonn."/>
    <s v="https://opendata.bonn.de/dataset/standorte-der-studentenwohnheime"/>
    <s v="196eea67-dc85-4344-9505-89034aaa5c23"/>
    <s v="http://dcat-ap.de/def/licenses/cc-zero"/>
    <s v="Stadt Bonn"/>
    <s v="soci"/>
  </r>
  <r>
    <x v="1"/>
    <x v="288"/>
    <x v="58"/>
    <s v="Wohnen"/>
    <x v="1"/>
    <s v="522.01"/>
    <s v="522.01"/>
    <n v="52201"/>
    <s v="Bevölkerung und Gesellschaft"/>
    <s v="Stadt Köln: Wohnverhältnisse"/>
    <s v="&lt;p&gt;Wohnverhältnisse, aufgeteilt in Stadtteile, Stadtbezirke und die gesamte Stadt Köln&lt;/p&gt;_x000a__x000a_&lt;p&gt;Â &lt;/p&gt;_x000a__x000a_&lt;p&gt;Quelle: Stadt Köln - Amt für Stadtentwicklung und Statistik (Statistisches Informationssystem)&lt;/p&gt;_x000a_"/>
    <s v="https://offenedaten-koeln.de/dataset/wohnverh%C3%A4ltnisse"/>
    <s v="6ed873b4-93fc-4106-b0c0-aa5a710f5335"/>
    <s v="http://dcat-ap.de/def/licenses/cc-by"/>
    <s v="Stadt Köln"/>
    <s v="soci"/>
  </r>
  <r>
    <x v="0"/>
    <x v="289"/>
    <x v="58"/>
    <s v="Wohnplätze"/>
    <x v="2"/>
    <s v="522.01"/>
    <s v="522.01"/>
    <n v="52201"/>
    <s v="Bevölkerung und Gesellschaft"/>
    <s v="Stadt Moers: Wohnplätze in Moers"/>
    <s v="Der Datensatz enthält die Geodaten (WGS84 Auf städtischem Grundbesitz) zu den Wohnplätzen in Moers_x000a__x000a_In der ZIP-Datei befinden sich folgenden Dateien:_x000a__x000a_* DBF-Datei. Hierin werden die Bezirke Zahlenschlüssel zugeordnet. So können Verbindungen zu Datensätzen aus dem Bereich der Bevölkerungsdaten hergestellt werden._x000a_* SHP-Datei. Sie enthält die Geometriedaten_x000a_* SHX-Datei. Sie enthält einen Index der Geometrie zur Verknüpfung der Sachdaten_x000a_* PRJ-Datei."/>
    <s v="http://www.offenedaten.moers.de"/>
    <s v="9fac6779-1185-4eeb-b59e-d47f0960b92f"/>
    <s v="http://dcat-ap.de/def/licenses/dl-zero-de/2_0"/>
    <s v="Stadt Moers"/>
    <m/>
  </r>
  <r>
    <x v="2"/>
    <x v="290"/>
    <x v="58"/>
    <s v="Wohnquartiere"/>
    <x v="4"/>
    <s v="512.02"/>
    <n v="512"/>
    <n v="51108"/>
    <s v="Bevölkerung und Gesellschaft"/>
    <s v="Schlüsseltabellen zu den Wohnquartieren von Düsseldorf"/>
    <s v="&lt;p&gt;Der Datensatz enthält verschiedene Schlüsseltabellen.&lt;/p&gt;&lt;p&gt;Eine Schlüsseltabelle umfasst die Zuordnung der Wohnquartiere zum jeweiligen Stadtbezirk bzw. Stadtteil in Düsseldorf.&lt;/p&gt;&lt;p&gt;Die Zuordnung der Wohnquartiersnummer zum Stadtteil bzw. Stadtbezirk ergibt sich aus der Nummerierung. Die ersten beiden Stellen ergeben den Stadtbezirk und den Stadtteil. Die anschließenden Ziffern geben die dann fortlaufende Nummerierung der Wohnquartiere an.&lt;/p&gt;&lt;p&gt;Die Datei enthält folgende Spalteninformationen:&lt;/p&gt;&lt;ul&gt;&lt;li&gt;Wohnquartier Nummer: Nummerierung des WohnquartiersÂ &lt;/li&gt;&lt;li&gt;Stadtteilnummer: Nummer des Stadtteils&lt;/li&gt;&lt;li&gt;Stadtteilname: Name des Stadtteils&lt;/li&gt;&lt;li&gt;Stadtbezirknummer: Nummer des Stadtbezirks&lt;/li&gt;&lt;li&gt;Stadtbezirkname: Name des Stadtbezirks&lt;/li&gt;&lt;/ul&gt;&lt;p&gt;Â &lt;/p&gt;&lt;p&gt;Eine weitere Datei enthält die Zuordnung der Wohnquartiere von Düsseldorf zu jeweils einem von neun Typen.&lt;/p&gt;&lt;p&gt;Die Datei enthält folgende Spalteninformationen:&lt;/p&gt;&lt;ul&gt;&lt;li&gt;Wohnquartier_ID&lt;/li&gt;&lt;li&gt;Wohnquartiertyp_ID&lt;/li&gt;&lt;/ul&gt;&lt;p&gt;Â &lt;/p&gt;&lt;p&gt;In einer dritten Schlüsseltabelle sind die IDs und die Wohnquartiertypen erläutert.&lt;/p&gt;&lt;p&gt;Diese Datei enthält folgende Spalteninformationen:&lt;/p&gt;&lt;ul&gt;&lt;li&gt;Wohnquartiertyp_ID&lt;/li&gt;&lt;li&gt;Wohnquartiertyp&lt;/li&gt;&lt;/ul&gt;&lt;p&gt;Â &lt;/p&gt;"/>
    <s v="https://opendata.duesseldorf.de/dataset/schl%C3%BCsseltabellen-zu-den-wohnquartieren-von-d%C3%BCsseldorf"/>
    <s v="18078d26-257f-435a-9943-bbf85293e948"/>
    <s v="http://dcat-ap.de/def/licenses/dl-by-de/2.0"/>
    <s v="Landeshauptstadt Düsseldorf"/>
    <m/>
  </r>
  <r>
    <x v="2"/>
    <x v="290"/>
    <x v="58"/>
    <s v="Wohnquartiere"/>
    <x v="4"/>
    <s v="522.01"/>
    <s v="522.01"/>
    <n v="52201"/>
    <s v="Bevölkerung und Gesellschaft"/>
    <s v="Wohnungen und Gebäude in den Wohnquartieren"/>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wohnungen-und-geb%C3%A4ude-den-wohnquartieren"/>
    <s v="b6a8fae2-10a8-452f-a458-b45d94cbdb16"/>
    <s v="http://dcat-ap.de/def/licenses/dl-by-de/2.0"/>
    <s v="Landeshauptstadt Düsseldorf"/>
    <m/>
  </r>
  <r>
    <x v="2"/>
    <x v="291"/>
    <x v="58"/>
    <s v="Wohnungseigentum"/>
    <x v="1"/>
    <s v="522.01"/>
    <s v="522.01"/>
    <n v="52201"/>
    <s v="Bevölkerung und Gesellschaft"/>
    <s v="Eigentumsquot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eigentumsquote-den-wohnquartieren-d%C3%BCsseldorf"/>
    <s v="4e3650ea-8d55-4d5b-a7ae-4fb20edd9694"/>
    <s v="http://dcat-ap.de/def/licenses/dl-by-de/2.0"/>
    <s v="Landeshauptstadt Düsseldorf"/>
    <s v="soci"/>
  </r>
  <r>
    <x v="2"/>
    <x v="292"/>
    <x v="59"/>
    <s v="Kampfmittelfunde"/>
    <x v="1"/>
    <s v="122.04"/>
    <s v="122.04"/>
    <n v="12800"/>
    <s v="Justiz, Rechtssystem und öffentliche Sicherheit"/>
    <s v="Bombenfunde in Düsseldorf seit 1995"/>
    <s v="&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quot;https://www.duesseldorf.de/feuerwehr/abteilungen/gefahrenabwehr-und-rettungsdienst/bevoelkerungsschutz-und-veranstaltungen/kampfmittelbeseitigung.html&quot; target=&quot;_blank&quot;&gt;Feuerwehr Düsseldorf&lt;/a&gt;.&lt;/p&gt;&lt;p&gt;Bei einem Kampfmittelfund ist umgehend die Feuerwehr Düsseldorf unter der Rufnummer 112 zu informieren.&lt;/p&gt;&lt;p&gt;Der Bereich &lt;a href=&quot;https://www.duesseldorf.de/feuerwehr/abteilungen/gefahrenabwehr-und-rettungsdienst/bevoelkerungsschutz-und-veranstaltungen.html&quot; target=&quot;_blank&quot;&gt;Bevölkerungsschutz&lt;/a&gt; in der Abteilung &lt;a href=&quot;https://www.duesseldorf.de/feuerwehr/abteilungen/gefahrenabwehr-und-rettungsdienst.html&quot; target=&quot;_blank&quot;&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ie Datei enthält folgende Spalteninformationen:&lt;/p&gt;&lt;ul&gt;&lt;li&gt;Jahr: Erhebungsjahr&lt;/li&gt;&lt;li&gt;Gesamt: Gesamtzahl der Bombenfunde für das Erhebungsjahr&lt;/li&gt;&lt;li&gt;2,5 Zentner: Anzahl der gefundenen Bombenfunde mit entsprechendem Gewicht&lt;/li&gt;&lt;li&gt;5 Zentner: Anzahl der gefundenen Bombenfunde l mit entsprechendem Gewicht&lt;/li&gt;&lt;li&gt;10 Zentner: Anzahl der gefundenen Bombenfunde mit entsprechendem Gewicht&lt;/li&gt;&lt;li&gt;ohne Zünder: Zahl der Bombenfunde, bei denen kein Zünder mehr vorhanden war&lt;/li&gt;&lt;li&gt;Langzeitzünder: Zahl der Bombenfunde mit Langzeitzünder&lt;/li&gt;&lt;li&gt;Bombenart Langzeitzünder: Gewicht der Bombe mit Langzeitzünder in Zentner&lt;/li&gt;&lt;/ul&gt;"/>
    <s v="https://opendata.duesseldorf.de/dataset/bombenfunde-d%C3%BCsseldorf-seit-1995"/>
    <s v="a0f39775-24d3-4b0c-a5c4-6789430ad18b"/>
    <s v="http://dcat-ap.de/def/licenses/dl-by-de/2.0"/>
    <s v="Feuerwehr Düsseldorf"/>
    <s v="just"/>
  </r>
  <r>
    <x v="2"/>
    <x v="292"/>
    <x v="59"/>
    <s v="Kampfmittelfunde"/>
    <x v="1"/>
    <s v="122.04"/>
    <s v="122.04"/>
    <n v="12800"/>
    <s v="Justiz, Rechtssystem und öffentliche Sicherheit"/>
    <s v="Jahresübersichten der Bombenfunde in Düsseldorf seit 2015"/>
    <s v="&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quot;https://www.duesseldorf.de/feuerwehr/abteilungen/gefahrenabwehr-und-rettungsdienst/bevoelkerungsschutz-und-veranstaltungen/kampfmittelbeseitigung.html&quot; target=&quot;_blank&quot;&gt;Feuerwehr Düsseldorf&lt;/a&gt;.&lt;/p&gt;&lt;p&gt;Bei einem Kampfmittelfund ist umgehend die Feuerwehr Düsseldorf unter der Rufnummer 112 zu informieren.&lt;/p&gt;&lt;p&gt;Der Bereich &lt;a href=&quot;https://www.duesseldorf.de/feuerwehr/abteilungen/gefahrenabwehr-und-rettungsdienst/bevoelkerungsschutz-und-veranstaltungen.html&quot; target=&quot;_blank&quot;&gt;Bevölkerungsschutz&lt;/a&gt; in der Abteilung &lt;a href=&quot;https://www.duesseldorf.de/feuerwehr/abteilungen/gefahrenabwehr-und-rettungsdienst.html&quot; target=&quot;_blank&quot;&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er Evakuierungsbereich wird in Gefahrenbereich A und Gefahrenbereich B eingeteilt.&lt;/p&gt;&lt;p&gt;Die Radien der Gefahrenbereich A und B richten sich nach der Größe und Lage des Bombenfundes sowie der Topographie des umliegenden Gebietes z. B. Bebauung, Freifläche.&lt;/p&gt;&lt;p&gt;Menschen im Gefahrenbereich A werden evakuiert und müssen ihre Häuser und Wohnungen verlassen.&lt;/p&gt;&lt;p&gt;Im Gefahrenbereich B darf sich niemand im Freien aufhalten.&lt;/p&gt;&lt;p&gt;Bei der Evakuierung von Personen wird die Feuerwehr Düsseldorf durch verschiedene Dienststellen wie dem Ordnungsamt, Amt für Verkehrsmanagement sowie der Polizei und der Rheinbahn unterstützt. Die Evakuierung von Krankenhäusern und Altenheimen im Gefahrenbereich A wird durch den Krisenstab koordiniert und durch die Hilfsorganisationen unterstützt und durchgeführt. Sie sind auch für die Versorgung von Personen in den Betreuungsstellen wie z. B. Turnhallen, Aulen während des gesamten Zeitraums der Sperrung zuständig.&lt;/p&gt;&lt;p&gt;Die Datei enthält folgende Spalteninformationen:&lt;/p&gt;&lt;ul&gt;&lt;li&gt;Datum: Tag des Bombenfundes&lt;/li&gt;&lt;li&gt;Straße: Ort des Bombenfundes&lt;/li&gt;&lt;li&gt;2,5 Zentner: Anzahl der gefundenen Bombenfundes mit entsprechendem Gewicht&lt;/li&gt;&lt;li&gt;5 Zentner: Anzahl der gefundenen Bombenfundes l mit entsprechendem Gewicht&lt;/li&gt;&lt;li&gt;10 Zentner: Anzahl der gefundenen Bombenfundes mit entsprechendem Gewicht&lt;/li&gt;&lt;li&gt;ohne Zünder: Zahl der Bombenfunde, bei denen kein Zünder mehr vorhanden war&lt;/li&gt;&lt;li&gt;Langzeitzünder: Zahl der Bombenfunde mit Langzeitzünder&lt;/li&gt;&lt;li&gt;Gefahrenbereich A: Anzahl der Personen im Gefahrenbereich A&lt;/li&gt;&lt;li&gt;Gefahrenbereich B: Anzahl der Personen im Gefahrenbereich B&lt;/li&gt;&lt;li&gt;Besonderheiten: Besonderheiten bei der Entschärfung&lt;/li&gt;&lt;/ul&gt;"/>
    <s v="https://opendata.duesseldorf.de/dataset/jahres%C3%BCbersichten-der-bombenfunde-d%C3%BCsseldorf-seit-2015"/>
    <s v="45326625-391c-4f41-afdd-18fff4092da3"/>
    <s v="http://dcat-ap.de/def/licenses/dl-by-de/2.0"/>
    <s v="Feuerwehr Düsseldorf"/>
    <s v="just"/>
  </r>
  <r>
    <x v="1"/>
    <x v="292"/>
    <x v="59"/>
    <s v="Kampfmittelfunde"/>
    <x v="2"/>
    <s v="122.04"/>
    <s v="122.04"/>
    <n v="12800"/>
    <s v="Justiz, Rechtssystem und öffentliche Sicherheit"/>
    <s v="Stadt Köln: Kampfmittelfunde Koeln"/>
    <s v="&lt;p&gt;Kampfmittelfunde (Bombenfunde) in Köln ab 2014&lt;/p&gt;_x000a_"/>
    <s v="https://offenedaten-koeln.de/dataset/kampfmittelfunde-koeln"/>
    <s v="3c2518e0-f0a5-457f-b4da-ebce4a80b78e"/>
    <s v="http://dcat-ap.de/def/licenses/cc-by"/>
    <s v="Stadt Köln"/>
    <s v="soci"/>
  </r>
  <r>
    <x v="3"/>
    <x v="293"/>
    <x v="59"/>
    <s v="Sirenen"/>
    <x v="2"/>
    <s v="122.04"/>
    <s v="122.04"/>
    <n v="12801"/>
    <s v="Justiz, Rechtssystem und öffentliche Sicherheit"/>
    <s v="Stadt Bonn: Sirenenstandorte"/>
    <s v="Sirenen sind Anlagen, welche in Bonn der Warnung der Zivilbevölkerung im Not- oder Katastrophenfall durch bestimmte akustische Signale dienen (auf- und abschwellender Heulton). Sie sollen die Bevölkerung auf eine drohende Gefahr aufmerksam machen und folgende Verhaltensweisen veranlassen:_x000a_- Radio einschalten und auf Durchsagen achten: Radio Bonn/Rhein-Sieg (je nach Empfangsort: 91,2; 94,2; 97,8; 99,9; 104,2; 107,9 Mhz), WDR 2 (100,4 Mhz)._x000a_- Geschlossene Räume aufsuchen_x000a_- Fenster und Türen schließen!_x000a_- Klimaanlagen abschalten!_x000a_- Nachbarn unterrichten!_x000a_- Auf eventuelle Lautsprecherdurchsagen von Feuerwehr oder Polizei achten_x000a_- Nach Möglichkeit nicht telefonieren!_x000a_- Die Notrufnummern 110 und 112 nur bei wirklichen Notfällen anrufen_x000a_Der Datensatz beinhaltet neben dem geographischen Standort, die Adresse, die taktische Bezeichnung der Sirene, den Bautyp und das Baujahr der Sirene._x000a_Im ländlichen Raum und in Bonn als Rückfallebene dienen Sie außerdem der Alarmierung der Freiwilligen Feuerwehr (Signal: einminütiger, konstanter Heulton mit zweimaliger Unterbrechung)._x000a_"/>
    <s v="https://opendata.bonn.de/dataset/sirenenstandorte"/>
    <s v="79f67a34-f254-4466-9b71-e51bf659c589"/>
    <s v="http://dcat-ap.de/def/licenses/cc-zero"/>
    <s v="Stadt Bonn"/>
    <s v="soci"/>
  </r>
  <r>
    <x v="1"/>
    <x v="293"/>
    <x v="59"/>
    <s v="Sirenen"/>
    <x v="2"/>
    <s v="122.04"/>
    <s v="122.04"/>
    <n v="12801"/>
    <s v="Justiz, Rechtssystem und öffentliche Sicherheit"/>
    <s v="Stadt Köln: Sirenenstandorte Koeln"/>
    <s v="&lt;p&gt;Tabellarische Übersicht der Sirenen in Köln.&lt;/p&gt;_x000a__x000a_&lt;p&gt;Bei den Sirenen 1 bis 3, 5 und 6 handelt es sich um pneumatische Sirenen, bei der Sirene 83 um eine mechanische Sirene. Alle anderen Sirenen sind elektronische Sirenen.&lt;/p&gt;_x000a__x000a_&lt;p&gt;Eine Erfassung der Längen- und Breitengrade der Sirenen ist nicht erfolgt.&lt;/p&gt;_x000a__x000a_&lt;p&gt;&lt;strong&gt;Stand 21.10.2014&lt;/strong&gt;&lt;/p&gt;_x000a__x000a_&lt;p&gt;&lt;strong&gt;Wichtig:&lt;/strong&gt;&lt;/p&gt;_x000a__x000a_&lt;p&gt;&lt;strong&gt;Der größte Teil der Sirenen steht auf Grundstücken und Wohngebäuden, bei denen das Betreten durch unbefugte Personen nicht erlaubt ist.&lt;/strong&gt;&lt;/p&gt;_x000a_"/>
    <s v="https://offenedaten-koeln.de/dataset/sirenenstandorte-koeln"/>
    <s v="bbdefd3a-fbe4-42d4-8c78-d1fff488246f"/>
    <s v="http://dcat-ap.de/def/licenses/cc-by"/>
    <s v="Feuerwehr Koeln"/>
    <s v="soci"/>
  </r>
  <r>
    <x v="2"/>
    <x v="293"/>
    <x v="59"/>
    <s v="Sirenen"/>
    <x v="2"/>
    <s v="122.04"/>
    <s v="122.02"/>
    <n v="12801"/>
    <s v="Justiz, Rechtssystem und öffentliche Sicherheit"/>
    <s v="Sirenenstandorte in Düsseldorf"/>
    <s v="&lt;p&gt;Der Datensatz enthält die Sirenenstandorte in Düsseldorf.&lt;/p&gt;&lt;p&gt;Zur Prüfung der Funktionsfähigkeit und zu Ihrer Erinnerung werden die Sirenen mindestens einmal jährlich, nach vorheriger Ankündigung in den Medien, probeweise in Betrieb genommen&lt;/p&gt;&lt;p&gt;Darüber hinaus können sie zum Einsatz kommen, sollte eine Warnung der Bevölkerung notwendig sein, aber auch zur Alarmierung der freiwilligen Feuerwehren.&lt;/p&gt;&lt;p&gt;Sirenen dienen dazu, die Zivilbevölkerung im Not- oder Katastrophenfall auf eine drohende Gefahr aufmerksam zu machen.&lt;/p&gt;&lt;p&gt;Welche Regeln zu beachten sind, sollten Sie ein Sirenensignal in Düsseldorf hören, können Sie den Informationen auf der Seite der &lt;a href=&quot;https://www.duesseldorf.de/feuerwehr/abteilungen/gefahrenabwehr-und-rettungsdienst/bevoelkerungsschutz-und-veranstaltungen/sirenenwarnsystem.html&quot; target=&quot;_blank&quot;&gt;Feuerwehr Düsseldorf&lt;/a&gt; entnehmen.&lt;/p&gt;&lt;p&gt;Die Datei enthält folgende Spalteninformationen:&lt;/p&gt;&lt;ul&gt;&lt;li&gt;Nr.: Nummer der Anlage&lt;/li&gt;&lt;li&gt;Standort: Anschrift der Anlage&lt;/li&gt;&lt;li&gt;Beschallungsradius: Radius, der durch die Anlage beschallt wird&lt;/li&gt;&lt;li&gt;Stadtteil: Name des Stadtteils&lt;/li&gt;&lt;li&gt;Stadtbezirksnummer: Nummer des Stadtbezirks&lt;/li&gt;&lt;li&gt;Stadtteilnummer: Nummer des Stadtteils&lt;/li&gt;&lt;li&gt;PLZ: Postleitzahl des Standorte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
    <s v="https://opendata.duesseldorf.de/dataset/sirenenstandorte-d%C3%BCsseldorf"/>
    <s v="e09ad184-6e18-4d20-8bf0-5ee32a1b7c81"/>
    <s v="http://dcat-ap.de/def/licenses/dl-by-de/2.0"/>
    <s v="Feuerwehr Düsseldorf"/>
    <s v="just"/>
  </r>
  <r>
    <x v="5"/>
    <x v="294"/>
    <x v="60"/>
    <m/>
    <x v="6"/>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FFA74B-FA48-4879-8552-BE52192403D1}" name="PivotTable1"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H301" firstHeaderRow="1" firstDataRow="2" firstDataCol="1" rowPageCount="2" colPageCount="1"/>
  <pivotFields count="16">
    <pivotField axis="axisCol" dataField="1" showAll="0">
      <items count="7">
        <item x="4"/>
        <item x="2"/>
        <item x="3"/>
        <item x="1"/>
        <item x="0"/>
        <item x="5"/>
        <item t="default"/>
      </items>
    </pivotField>
    <pivotField axis="axisRow" showAll="0">
      <items count="2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58"/>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9"/>
        <item x="150"/>
        <item x="148"/>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3"/>
        <item x="194"/>
        <item x="195"/>
        <item x="196"/>
        <item x="197"/>
        <item x="198"/>
        <item x="199"/>
        <item x="192"/>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t="default"/>
      </items>
    </pivotField>
    <pivotField axis="axisPage" showAll="0">
      <items count="62">
        <item x="0"/>
        <item x="1"/>
        <item x="2"/>
        <item x="3"/>
        <item x="4"/>
        <item x="5"/>
        <item x="6"/>
        <item x="7"/>
        <item x="8"/>
        <item x="9"/>
        <item x="10"/>
        <item x="12"/>
        <item x="13"/>
        <item x="14"/>
        <item x="15"/>
        <item x="16"/>
        <item x="17"/>
        <item x="18"/>
        <item x="11"/>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showAll="0"/>
    <pivotField axis="axisPage" showAll="0">
      <items count="8">
        <item x="3"/>
        <item x="4"/>
        <item x="5"/>
        <item x="2"/>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9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t="grand">
      <x/>
    </i>
  </rowItems>
  <colFields count="1">
    <field x="0"/>
  </colFields>
  <colItems count="7">
    <i>
      <x/>
    </i>
    <i>
      <x v="1"/>
    </i>
    <i>
      <x v="2"/>
    </i>
    <i>
      <x v="3"/>
    </i>
    <i>
      <x v="4"/>
    </i>
    <i>
      <x v="5"/>
    </i>
    <i t="grand">
      <x/>
    </i>
  </colItems>
  <pageFields count="2">
    <pageField fld="2" hier="-1"/>
    <pageField fld="4" hier="-1"/>
  </pageFields>
  <dataFields count="1">
    <dataField name="Anzahl von ORG"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C2A37D-5E47-47FC-860D-99E326EBBD98}"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location ref="A3:H66" firstHeaderRow="1" firstDataRow="2" firstDataCol="1"/>
  <pivotFields count="16">
    <pivotField axis="axisCol" dataField="1" showAll="0">
      <items count="7">
        <item x="4"/>
        <item x="2"/>
        <item x="3"/>
        <item x="1"/>
        <item x="0"/>
        <item x="5"/>
        <item t="default"/>
      </items>
    </pivotField>
    <pivotField showAll="0"/>
    <pivotField axis="axisRow" showAll="0">
      <items count="62">
        <item x="0"/>
        <item x="1"/>
        <item x="2"/>
        <item x="3"/>
        <item x="4"/>
        <item x="5"/>
        <item x="6"/>
        <item x="7"/>
        <item x="8"/>
        <item x="9"/>
        <item x="10"/>
        <item x="12"/>
        <item x="13"/>
        <item x="14"/>
        <item x="15"/>
        <item x="16"/>
        <item x="17"/>
        <item x="18"/>
        <item x="11"/>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showAll="0"/>
    <pivotField showAll="0">
      <items count="8">
        <item x="3"/>
        <item x="4"/>
        <item x="5"/>
        <item x="2"/>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0"/>
  </colFields>
  <colItems count="7">
    <i>
      <x/>
    </i>
    <i>
      <x v="1"/>
    </i>
    <i>
      <x v="2"/>
    </i>
    <i>
      <x v="3"/>
    </i>
    <i>
      <x v="4"/>
    </i>
    <i>
      <x v="5"/>
    </i>
    <i t="grand">
      <x/>
    </i>
  </colItems>
  <dataFields count="1">
    <dataField name="Anzahl von ORG" fld="0" subtotal="count" baseField="0" baseItem="0"/>
  </dataFields>
  <chartFormats count="12">
    <chartFormat chart="0" format="0" series="1">
      <pivotArea type="data" outline="0" fieldPosition="0">
        <references count="1">
          <reference field="0" count="1" selected="0">
            <x v="0"/>
          </reference>
        </references>
      </pivotArea>
    </chartFormat>
    <chartFormat chart="0" format="1" series="1">
      <pivotArea type="data" outline="0" fieldPosition="0">
        <references count="1">
          <reference field="0" count="1" selected="0">
            <x v="1"/>
          </reference>
        </references>
      </pivotArea>
    </chartFormat>
    <chartFormat chart="0" format="2" series="1">
      <pivotArea type="data" outline="0" fieldPosition="0">
        <references count="1">
          <reference field="0" count="1" selected="0">
            <x v="2"/>
          </reference>
        </references>
      </pivotArea>
    </chartFormat>
    <chartFormat chart="0" format="3" series="1">
      <pivotArea type="data" outline="0" fieldPosition="0">
        <references count="1">
          <reference field="0" count="1" selected="0">
            <x v="3"/>
          </reference>
        </references>
      </pivotArea>
    </chartFormat>
    <chartFormat chart="0" format="4" series="1">
      <pivotArea type="data" outline="0" fieldPosition="0">
        <references count="1">
          <reference field="0" count="1" selected="0">
            <x v="4"/>
          </reference>
        </references>
      </pivotArea>
    </chartFormat>
    <chartFormat chart="0" format="5" series="1">
      <pivotArea type="data" outline="0" fieldPosition="0">
        <references count="1">
          <reference field="0" count="1" selected="0">
            <x v="5"/>
          </reference>
        </references>
      </pivotArea>
    </chartFormat>
    <chartFormat chart="0" format="6" series="1">
      <pivotArea type="data" outline="0" fieldPosition="0">
        <references count="2">
          <reference field="4294967294" count="1" selected="0">
            <x v="0"/>
          </reference>
          <reference field="0" count="1" selected="0">
            <x v="0"/>
          </reference>
        </references>
      </pivotArea>
    </chartFormat>
    <chartFormat chart="0" format="7" series="1">
      <pivotArea type="data" outline="0" fieldPosition="0">
        <references count="2">
          <reference field="4294967294" count="1" selected="0">
            <x v="0"/>
          </reference>
          <reference field="0" count="1" selected="0">
            <x v="1"/>
          </reference>
        </references>
      </pivotArea>
    </chartFormat>
    <chartFormat chart="0" format="8" series="1">
      <pivotArea type="data" outline="0" fieldPosition="0">
        <references count="2">
          <reference field="4294967294" count="1" selected="0">
            <x v="0"/>
          </reference>
          <reference field="0" count="1" selected="0">
            <x v="2"/>
          </reference>
        </references>
      </pivotArea>
    </chartFormat>
    <chartFormat chart="0" format="9" series="1">
      <pivotArea type="data" outline="0" fieldPosition="0">
        <references count="2">
          <reference field="4294967294" count="1" selected="0">
            <x v="0"/>
          </reference>
          <reference field="0" count="1" selected="0">
            <x v="3"/>
          </reference>
        </references>
      </pivotArea>
    </chartFormat>
    <chartFormat chart="0" format="10" series="1">
      <pivotArea type="data" outline="0" fieldPosition="0">
        <references count="2">
          <reference field="4294967294" count="1" selected="0">
            <x v="0"/>
          </reference>
          <reference field="0" count="1" selected="0">
            <x v="4"/>
          </reference>
        </references>
      </pivotArea>
    </chartFormat>
    <chartFormat chart="0" format="11"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Larissa">
  <a:themeElements>
    <a:clrScheme name="KDZ">
      <a:dk1>
        <a:sysClr val="windowText" lastClr="000000"/>
      </a:dk1>
      <a:lt1>
        <a:sysClr val="window" lastClr="FFFFFF"/>
      </a:lt1>
      <a:dk2>
        <a:srgbClr val="000000"/>
      </a:dk2>
      <a:lt2>
        <a:srgbClr val="F8F8F8"/>
      </a:lt2>
      <a:accent1>
        <a:srgbClr val="0090A6"/>
      </a:accent1>
      <a:accent2>
        <a:srgbClr val="98C5D1"/>
      </a:accent2>
      <a:accent3>
        <a:srgbClr val="F29400"/>
      </a:accent3>
      <a:accent4>
        <a:srgbClr val="FBCB8C"/>
      </a:accent4>
      <a:accent5>
        <a:srgbClr val="FEEAD2"/>
      </a:accent5>
      <a:accent6>
        <a:srgbClr val="7BAA20"/>
      </a:accent6>
      <a:hlink>
        <a:srgbClr val="5F5F5F"/>
      </a:hlink>
      <a:folHlink>
        <a:srgbClr val="91919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ffenedaten-koeln.de/dataset/leitlinien-dialog-buergerbeteiligung-koeln" TargetMode="External"/><Relationship Id="rId18" Type="http://schemas.openxmlformats.org/officeDocument/2006/relationships/hyperlink" Target="https://opendata.bonn.de/dataset/fair-trade-einkaufsf&#252;hrer" TargetMode="External"/><Relationship Id="rId26" Type="http://schemas.openxmlformats.org/officeDocument/2006/relationships/hyperlink" Target="https://opendata.bonn.de/dataset/verf&#252;gbarkeit-ausgew&#228;hlter-gewerbefl&#228;chen" TargetMode="External"/><Relationship Id="rId39" Type="http://schemas.openxmlformats.org/officeDocument/2006/relationships/hyperlink" Target="https://offenedaten-koeln.de/dataset/foerderung-des-kulturamtes-koeln-2015" TargetMode="External"/><Relationship Id="rId21" Type="http://schemas.openxmlformats.org/officeDocument/2006/relationships/hyperlink" Target="https://offenedaten.kdvz-frechen.de/dataset/d14-grabst&#228;tten-und-bestattungen-stadt-kerpen" TargetMode="External"/><Relationship Id="rId34" Type="http://schemas.openxmlformats.org/officeDocument/2006/relationships/hyperlink" Target="https://offenedaten-koeln.de/dataset/bu&#223;gelddaten-koeln-2015" TargetMode="External"/><Relationship Id="rId42" Type="http://schemas.openxmlformats.org/officeDocument/2006/relationships/hyperlink" Target="https://opendata.bonn.de/dataset/geologischer-wanderpfad" TargetMode="External"/><Relationship Id="rId47" Type="http://schemas.openxmlformats.org/officeDocument/2006/relationships/hyperlink" Target="https://opendata.bonn.de/dataset/open-data-portal-harvesting-endpunkt-bonn" TargetMode="External"/><Relationship Id="rId50" Type="http://schemas.openxmlformats.org/officeDocument/2006/relationships/hyperlink" Target="https://offenedaten-koeln.de/dataset/vrs-verkehrsdaten-gtfs" TargetMode="External"/><Relationship Id="rId55" Type="http://schemas.openxmlformats.org/officeDocument/2006/relationships/hyperlink" Target="https://opendata.duesseldorf.de/dataset/geographie-und-umwelt-der-sozialr&#228;ume-von-d&#252;sseldorf" TargetMode="External"/><Relationship Id="rId63" Type="http://schemas.openxmlformats.org/officeDocument/2006/relationships/hyperlink" Target="https://offenedaten-koeln.de/dataset/gesundheit-und-soziales" TargetMode="External"/><Relationship Id="rId68" Type="http://schemas.openxmlformats.org/officeDocument/2006/relationships/hyperlink" Target="https://offenedaten.kdvz-frechen.de/dataset/d28-stra&#223;enverzeichnis-kerpen" TargetMode="External"/><Relationship Id="rId76" Type="http://schemas.openxmlformats.org/officeDocument/2006/relationships/hyperlink" Target="https://opendata.duesseldorf.de/dataset/bombenfunde-d&#252;sseldorf-seit-1995" TargetMode="External"/><Relationship Id="rId7" Type="http://schemas.openxmlformats.org/officeDocument/2006/relationships/hyperlink" Target="https://opendata.bonn.de/dataset/eintragungen-das-goldene-buch-der-stadt-bonn" TargetMode="External"/><Relationship Id="rId71" Type="http://schemas.openxmlformats.org/officeDocument/2006/relationships/hyperlink" Target="http://www.offenedaten.moers.de/" TargetMode="External"/><Relationship Id="rId2" Type="http://schemas.openxmlformats.org/officeDocument/2006/relationships/hyperlink" Target="https://opendata.bonn.de/dataset/nachhaltigkeitsberichte-der-stadt-bonn" TargetMode="External"/><Relationship Id="rId16" Type="http://schemas.openxmlformats.org/officeDocument/2006/relationships/hyperlink" Target="https://opendata.bonn.de/dataset/fahrraddialog-2017" TargetMode="External"/><Relationship Id="rId29" Type="http://schemas.openxmlformats.org/officeDocument/2006/relationships/hyperlink" Target="https://opendata.bonn.de/dataset/haushaltssatzung-20152016" TargetMode="External"/><Relationship Id="rId11" Type="http://schemas.openxmlformats.org/officeDocument/2006/relationships/hyperlink" Target="http://www.offenedaten.moers.de/" TargetMode="External"/><Relationship Id="rId24" Type="http://schemas.openxmlformats.org/officeDocument/2006/relationships/hyperlink" Target="https://opendata.bonn.de/dataset/krankenhausstandorte" TargetMode="External"/><Relationship Id="rId32" Type="http://schemas.openxmlformats.org/officeDocument/2006/relationships/hyperlink" Target="https://opendata.bonn.de/dataset/l&#228;rmpegel-stra&#223;en-24-stunden" TargetMode="External"/><Relationship Id="rId37" Type="http://schemas.openxmlformats.org/officeDocument/2006/relationships/hyperlink" Target="https://opendata.bonn.de/dataset/kinderbonnde" TargetMode="External"/><Relationship Id="rId40" Type="http://schemas.openxmlformats.org/officeDocument/2006/relationships/hyperlink" Target="https://opendata.bonn.de/dataset/kultur-bonn" TargetMode="External"/><Relationship Id="rId45" Type="http://schemas.openxmlformats.org/officeDocument/2006/relationships/hyperlink" Target="https://opendata.bonn.de/dataset/ogd-cockpit-exporterfunktion" TargetMode="External"/><Relationship Id="rId53" Type="http://schemas.openxmlformats.org/officeDocument/2006/relationships/hyperlink" Target="https://opendata.duesseldorf.de/dataset/baublockgrenzen-von-d&#252;sseldorf" TargetMode="External"/><Relationship Id="rId58" Type="http://schemas.openxmlformats.org/officeDocument/2006/relationships/hyperlink" Target="https://opendata.duesseldorf.de/dataset/i-d&#246;tze-d&#252;sseldorf-2019" TargetMode="External"/><Relationship Id="rId66" Type="http://schemas.openxmlformats.org/officeDocument/2006/relationships/hyperlink" Target="https://opendata.bonn.de/dataset/uno-bonn" TargetMode="External"/><Relationship Id="rId74" Type="http://schemas.openxmlformats.org/officeDocument/2006/relationships/hyperlink" Target="https://opendata.duesseldorf.de/dataset/wahlgebietseinteilung-d&#252;sseldorf" TargetMode="External"/><Relationship Id="rId5" Type="http://schemas.openxmlformats.org/officeDocument/2006/relationships/hyperlink" Target="https://offenedaten-koeln.de/dataset/betriebsh&#246;fe-k&#246;ln" TargetMode="External"/><Relationship Id="rId15" Type="http://schemas.openxmlformats.org/officeDocument/2006/relationships/hyperlink" Target="https://offenedaten-koeln.de/dataset/sags-uns-anliegenmanagement-koeln" TargetMode="External"/><Relationship Id="rId23" Type="http://schemas.openxmlformats.org/officeDocument/2006/relationships/hyperlink" Target="https://opendata.bonn.de/dataset/st&#228;dtische-liegenschaften-grundst&#252;cke" TargetMode="External"/><Relationship Id="rId28" Type="http://schemas.openxmlformats.org/officeDocument/2006/relationships/hyperlink" Target="https://opendata.bonn.de/dataset/haushaltssatzung-20132014" TargetMode="External"/><Relationship Id="rId36" Type="http://schemas.openxmlformats.org/officeDocument/2006/relationships/hyperlink" Target="https://opendata.bonn.de/dataset/berlin-bonn-gesetz-die-umsetzung" TargetMode="External"/><Relationship Id="rId49" Type="http://schemas.openxmlformats.org/officeDocument/2006/relationships/hyperlink" Target="https://opendata.bonn.de/dataset/&#246;pnv-liniennetz" TargetMode="External"/><Relationship Id="rId57" Type="http://schemas.openxmlformats.org/officeDocument/2006/relationships/hyperlink" Target="https://opendata.bonn.de/dataset/schulstatistik-schuljahr-2016-2017" TargetMode="External"/><Relationship Id="rId61" Type="http://schemas.openxmlformats.org/officeDocument/2006/relationships/hyperlink" Target="https://opendata.duesseldorf.de/dataset/zukunftswerkstatt-d&#252;sseldorf-jahresberichte-seit-2012" TargetMode="External"/><Relationship Id="rId10" Type="http://schemas.openxmlformats.org/officeDocument/2006/relationships/hyperlink" Target="https://offenedaten-koeln.de/dataset/einwohnerbewegung" TargetMode="External"/><Relationship Id="rId19" Type="http://schemas.openxmlformats.org/officeDocument/2006/relationships/hyperlink" Target="https://opendata.bonn.de/dataset/wochenm&#228;rkte" TargetMode="External"/><Relationship Id="rId31" Type="http://schemas.openxmlformats.org/officeDocument/2006/relationships/hyperlink" Target="http://www.offenedaten.moers.de/" TargetMode="External"/><Relationship Id="rId44" Type="http://schemas.openxmlformats.org/officeDocument/2006/relationships/hyperlink" Target="https://opendata.bonn.de/dataset/pressemitteilungen-der-stadt-bonn" TargetMode="External"/><Relationship Id="rId52" Type="http://schemas.openxmlformats.org/officeDocument/2006/relationships/hyperlink" Target="https://opendata.duesseldorf.de/dataset/jahres&#252;bersicht-der-dauerz&#228;hlstellen-radverkehr-seit-2012" TargetMode="External"/><Relationship Id="rId60" Type="http://schemas.openxmlformats.org/officeDocument/2006/relationships/hyperlink" Target="https://offenedaten-koeln.de/dataset/statistik-ordungsamt-koeln-2016" TargetMode="External"/><Relationship Id="rId65" Type="http://schemas.openxmlformats.org/officeDocument/2006/relationships/hyperlink" Target="https://opendata.bonn.de/dataset/strukturwandel-das-bundesviertel" TargetMode="External"/><Relationship Id="rId73" Type="http://schemas.openxmlformats.org/officeDocument/2006/relationships/hyperlink" Target="https://offenedaten-koeln.de/dataset/strassenverzeichnis-wahlkreise" TargetMode="External"/><Relationship Id="rId4" Type="http://schemas.openxmlformats.org/officeDocument/2006/relationships/hyperlink" Target="https://offenedaten-koeln.de/dataset/awb-hauptverwaltung" TargetMode="External"/><Relationship Id="rId9" Type="http://schemas.openxmlformats.org/officeDocument/2006/relationships/hyperlink" Target="https://opendata.bonn.de/dataset/einwohnermelde&#228;mter" TargetMode="External"/><Relationship Id="rId14" Type="http://schemas.openxmlformats.org/officeDocument/2006/relationships/hyperlink" Target="http://offenedaten-koeln.de/dataset/opendata-endpoint-zur-l&#228;rmaktionsplanung" TargetMode="External"/><Relationship Id="rId22" Type="http://schemas.openxmlformats.org/officeDocument/2006/relationships/hyperlink" Target="https://offenedaten-koeln.de/dataset/graeber-ehrenbuerger-koeln" TargetMode="External"/><Relationship Id="rId27" Type="http://schemas.openxmlformats.org/officeDocument/2006/relationships/hyperlink" Target="https://opendata.bonn.de/dataset/eckdaten-des-haushaltes-2013-2014" TargetMode="External"/><Relationship Id="rId30" Type="http://schemas.openxmlformats.org/officeDocument/2006/relationships/hyperlink" Target="https://opendata.bonn.de/dataset/&#252;ber-und-au&#223;erplanm&#228;&#223;ige-aufwendungen-und-auszahlungen-gem&#228;&#223;-&#167;-83-2-go-nrw" TargetMode="External"/><Relationship Id="rId35" Type="http://schemas.openxmlformats.org/officeDocument/2006/relationships/hyperlink" Target="http://www.offenedaten.moers.de/" TargetMode="External"/><Relationship Id="rId43" Type="http://schemas.openxmlformats.org/officeDocument/2006/relationships/hyperlink" Target="https://opendata.bonn.de/dataset/beethoven-bonn" TargetMode="External"/><Relationship Id="rId48" Type="http://schemas.openxmlformats.org/officeDocument/2006/relationships/hyperlink" Target="https://opendata.bonn.de/dataset/auswertung-kundendialog-stadtwerke-bonn-bus-und-bahn-2014-und-2015" TargetMode="External"/><Relationship Id="rId56" Type="http://schemas.openxmlformats.org/officeDocument/2006/relationships/hyperlink" Target="https://offenedaten-koeln.de/dataset/reanimationsregister-2014" TargetMode="External"/><Relationship Id="rId64" Type="http://schemas.openxmlformats.org/officeDocument/2006/relationships/hyperlink" Target="http://www.offenedaten.moers.de/" TargetMode="External"/><Relationship Id="rId69" Type="http://schemas.openxmlformats.org/officeDocument/2006/relationships/hyperlink" Target="https://offenedaten-koeln.de/dataset/wege-koeln" TargetMode="External"/><Relationship Id="rId77" Type="http://schemas.openxmlformats.org/officeDocument/2006/relationships/hyperlink" Target="http://www.offenedaten.moers.de/" TargetMode="External"/><Relationship Id="rId8" Type="http://schemas.openxmlformats.org/officeDocument/2006/relationships/hyperlink" Target="https://offenedaten.kdvz-frechen.de/dataset/d21-stadtarchiv-kerpen" TargetMode="External"/><Relationship Id="rId51" Type="http://schemas.openxmlformats.org/officeDocument/2006/relationships/hyperlink" Target="https://opendata.bonn.de/dataset/standorte-der-bewohnerparkgebiete" TargetMode="External"/><Relationship Id="rId72" Type="http://schemas.openxmlformats.org/officeDocument/2006/relationships/hyperlink" Target="https://opendata.bonn.de/dataset/bundestagswahl-2005" TargetMode="External"/><Relationship Id="rId3" Type="http://schemas.openxmlformats.org/officeDocument/2006/relationships/hyperlink" Target="https://opendata.bonn.de/dataset/kennzahlen-zur-stadtentw&#228;sserung-2015" TargetMode="External"/><Relationship Id="rId12" Type="http://schemas.openxmlformats.org/officeDocument/2006/relationships/hyperlink" Target="https://opendata.bonn.de/dataset/stadtbibliothek-metadaten" TargetMode="External"/><Relationship Id="rId17" Type="http://schemas.openxmlformats.org/officeDocument/2006/relationships/hyperlink" Target="https://offenedaten-koeln.de/dataset/produktliste-koeln-d115" TargetMode="External"/><Relationship Id="rId25" Type="http://schemas.openxmlformats.org/officeDocument/2006/relationships/hyperlink" Target="https://opendata.bonn.de/dataset/trinkwasseranalyse" TargetMode="External"/><Relationship Id="rId33" Type="http://schemas.openxmlformats.org/officeDocument/2006/relationships/hyperlink" Target="https://opendata.bonn.de/dataset/aktuelle-stra&#223;enverkehrslage" TargetMode="External"/><Relationship Id="rId38" Type="http://schemas.openxmlformats.org/officeDocument/2006/relationships/hyperlink" Target="https://opendata.bonn.de/dataset/monitoring-ausbau-u3-betreuungspl&#228;tze" TargetMode="External"/><Relationship Id="rId46" Type="http://schemas.openxmlformats.org/officeDocument/2006/relationships/hyperlink" Target="https://opendata.bonn.de/dataset/open-data-datensatzwunschliste" TargetMode="External"/><Relationship Id="rId59" Type="http://schemas.openxmlformats.org/officeDocument/2006/relationships/hyperlink" Target="https://offenedaten-koeln.de/dataset/silvester" TargetMode="External"/><Relationship Id="rId67" Type="http://schemas.openxmlformats.org/officeDocument/2006/relationships/hyperlink" Target="https://opendata.bonn.de/dataset/ausschreibungen-der-stadtwerke-bonn" TargetMode="External"/><Relationship Id="rId20" Type="http://schemas.openxmlformats.org/officeDocument/2006/relationships/hyperlink" Target="https://opendata.bonn.de/dataset/warnmeldung-feuerwehr" TargetMode="External"/><Relationship Id="rId41" Type="http://schemas.openxmlformats.org/officeDocument/2006/relationships/hyperlink" Target="https://opendata.bonn.de/dataset/veranstaltungskalender-komplett&#252;bersicht" TargetMode="External"/><Relationship Id="rId54" Type="http://schemas.openxmlformats.org/officeDocument/2006/relationships/hyperlink" Target="https://opendata.bonn.de/dataset/lage-der-bebauungspl&#228;ne" TargetMode="External"/><Relationship Id="rId62" Type="http://schemas.openxmlformats.org/officeDocument/2006/relationships/hyperlink" Target="https://opendata.duesseldorf.de/dataset/beziehende-von-grundsicherung-im-alter-und-bei-erwerbsminderung-nach-sgb-xii-d&#252;sseldorf" TargetMode="External"/><Relationship Id="rId70" Type="http://schemas.openxmlformats.org/officeDocument/2006/relationships/hyperlink" Target="http://www.offenedaten.moers.de/" TargetMode="External"/><Relationship Id="rId75" Type="http://schemas.openxmlformats.org/officeDocument/2006/relationships/hyperlink" Target="https://opendata.duesseldorf.de/dataset/baut&#228;tigkeiten-den-wohnquartieren" TargetMode="External"/><Relationship Id="rId1" Type="http://schemas.openxmlformats.org/officeDocument/2006/relationships/hyperlink" Target="https://opendata.bonn.de/dataset/bewilligung-&#252;ber-und-au&#223;erplanm&#228;&#223;iger-aufwendungen-und-auszahlungen-nach-&#167;-83-1-go-nrw-bzw-&#167;" TargetMode="External"/><Relationship Id="rId6" Type="http://schemas.openxmlformats.org/officeDocument/2006/relationships/hyperlink" Target="https://opendata.bonn.de/dataset/sitzungen-des-verwaltungsrates-bonnorange-a&#246;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906A-115E-4547-BB4D-342F6E640382}">
  <sheetPr>
    <tabColor theme="5" tint="-0.499984740745262"/>
  </sheetPr>
  <dimension ref="A1:O965"/>
  <sheetViews>
    <sheetView tabSelected="1" topLeftCell="I1" workbookViewId="0">
      <selection activeCell="L2" sqref="L2"/>
    </sheetView>
  </sheetViews>
  <sheetFormatPr baseColWidth="10" defaultRowHeight="13.5" customHeight="1"/>
  <cols>
    <col min="1" max="1" width="9.875" customWidth="1"/>
    <col min="2" max="2" width="30.375" style="10" customWidth="1"/>
    <col min="3" max="3" width="12.625" style="8" customWidth="1"/>
    <col min="4" max="4" width="21.125" style="8" customWidth="1"/>
    <col min="5" max="5" width="14.25" style="8" bestFit="1" customWidth="1"/>
    <col min="6" max="6" width="8" style="31" customWidth="1"/>
    <col min="7" max="7" width="11" style="31"/>
    <col min="8" max="8" width="11.25" style="39" bestFit="1" customWidth="1"/>
    <col min="9" max="9" width="10.875" customWidth="1"/>
    <col min="10" max="10" width="50.5" customWidth="1"/>
    <col min="11" max="13" width="42.375" style="7" customWidth="1"/>
    <col min="14" max="14" width="33.125" style="7" bestFit="1" customWidth="1"/>
    <col min="15" max="15" width="37.5" style="7" bestFit="1" customWidth="1"/>
  </cols>
  <sheetData>
    <row r="1" spans="1:15" ht="13.5" customHeight="1">
      <c r="A1" s="12" t="s">
        <v>0</v>
      </c>
      <c r="B1" s="2" t="s">
        <v>3967</v>
      </c>
      <c r="C1" s="2" t="s">
        <v>1</v>
      </c>
      <c r="D1" s="2" t="s">
        <v>2</v>
      </c>
      <c r="E1" s="2" t="s">
        <v>3</v>
      </c>
      <c r="F1" s="12" t="s">
        <v>4</v>
      </c>
      <c r="G1" s="12" t="s">
        <v>3880</v>
      </c>
      <c r="H1" s="36" t="s">
        <v>3879</v>
      </c>
      <c r="I1" s="13" t="s">
        <v>4300</v>
      </c>
      <c r="J1" s="13" t="s">
        <v>4301</v>
      </c>
      <c r="K1" s="14" t="s">
        <v>4302</v>
      </c>
      <c r="L1" s="14" t="s">
        <v>4303</v>
      </c>
      <c r="M1" s="14" t="s">
        <v>4306</v>
      </c>
      <c r="N1" s="14" t="s">
        <v>4304</v>
      </c>
      <c r="O1" s="14" t="s">
        <v>4305</v>
      </c>
    </row>
    <row r="2" spans="1:15" ht="13.5" customHeight="1">
      <c r="A2" s="15" t="s">
        <v>125</v>
      </c>
      <c r="B2" s="16" t="str">
        <f t="shared" ref="B2:B65" si="0">CONCATENATE(C2," - ",D2,)</f>
        <v>Abfallwirtschaft - Abfallkalender</v>
      </c>
      <c r="C2" s="3" t="s">
        <v>29</v>
      </c>
      <c r="D2" s="3" t="s">
        <v>126</v>
      </c>
      <c r="E2" s="3" t="s">
        <v>127</v>
      </c>
      <c r="F2" s="15" t="s">
        <v>32</v>
      </c>
      <c r="G2" s="15" t="s">
        <v>33</v>
      </c>
      <c r="H2" s="34">
        <v>53700</v>
      </c>
      <c r="I2" s="1" t="s">
        <v>41</v>
      </c>
      <c r="J2" s="1" t="s">
        <v>128</v>
      </c>
      <c r="K2" s="17" t="s">
        <v>129</v>
      </c>
      <c r="L2" s="41" t="s">
        <v>130</v>
      </c>
      <c r="M2" s="17" t="s">
        <v>132</v>
      </c>
      <c r="N2" s="17" t="s">
        <v>131</v>
      </c>
      <c r="O2" s="17" t="s">
        <v>133</v>
      </c>
    </row>
    <row r="3" spans="1:15" ht="13.5" customHeight="1">
      <c r="A3" s="15" t="s">
        <v>125</v>
      </c>
      <c r="B3" s="16" t="str">
        <f t="shared" si="0"/>
        <v>Abfallwirtschaft - Abfallkalender</v>
      </c>
      <c r="C3" s="3" t="s">
        <v>29</v>
      </c>
      <c r="D3" s="3" t="s">
        <v>126</v>
      </c>
      <c r="E3" s="3" t="s">
        <v>127</v>
      </c>
      <c r="F3" s="15" t="s">
        <v>32</v>
      </c>
      <c r="G3" s="15" t="s">
        <v>33</v>
      </c>
      <c r="H3" s="34">
        <v>53700</v>
      </c>
      <c r="I3" s="1" t="s">
        <v>41</v>
      </c>
      <c r="J3" s="1" t="s">
        <v>134</v>
      </c>
      <c r="K3" s="17" t="s">
        <v>135</v>
      </c>
      <c r="L3" s="17" t="s">
        <v>130</v>
      </c>
      <c r="M3" s="17" t="s">
        <v>136</v>
      </c>
      <c r="N3" s="17" t="s">
        <v>131</v>
      </c>
      <c r="O3" s="17" t="s">
        <v>133</v>
      </c>
    </row>
    <row r="4" spans="1:15" ht="13.5" customHeight="1">
      <c r="A4" s="15" t="s">
        <v>125</v>
      </c>
      <c r="B4" s="16" t="str">
        <f t="shared" si="0"/>
        <v>Abfallwirtschaft - Abfallkalender</v>
      </c>
      <c r="C4" s="3" t="s">
        <v>29</v>
      </c>
      <c r="D4" s="3" t="s">
        <v>126</v>
      </c>
      <c r="E4" s="3" t="s">
        <v>127</v>
      </c>
      <c r="F4" s="15" t="s">
        <v>32</v>
      </c>
      <c r="G4" s="15" t="s">
        <v>33</v>
      </c>
      <c r="H4" s="34">
        <v>53700</v>
      </c>
      <c r="I4" s="1" t="s">
        <v>41</v>
      </c>
      <c r="J4" s="1" t="s">
        <v>137</v>
      </c>
      <c r="K4" s="17" t="s">
        <v>135</v>
      </c>
      <c r="L4" s="17" t="s">
        <v>130</v>
      </c>
      <c r="M4" s="17" t="s">
        <v>138</v>
      </c>
      <c r="N4" s="17" t="s">
        <v>131</v>
      </c>
      <c r="O4" s="17" t="s">
        <v>133</v>
      </c>
    </row>
    <row r="5" spans="1:15" ht="13.5" customHeight="1">
      <c r="A5" s="15" t="s">
        <v>125</v>
      </c>
      <c r="B5" s="16" t="str">
        <f t="shared" si="0"/>
        <v>Abfallwirtschaft - Abfallkalender</v>
      </c>
      <c r="C5" s="3" t="s">
        <v>29</v>
      </c>
      <c r="D5" s="3" t="s">
        <v>126</v>
      </c>
      <c r="E5" s="3" t="s">
        <v>127</v>
      </c>
      <c r="F5" s="15" t="s">
        <v>32</v>
      </c>
      <c r="G5" s="15" t="s">
        <v>33</v>
      </c>
      <c r="H5" s="34" t="s">
        <v>31</v>
      </c>
      <c r="I5" s="1" t="s">
        <v>41</v>
      </c>
      <c r="J5" s="1" t="s">
        <v>159</v>
      </c>
      <c r="K5" s="17" t="s">
        <v>160</v>
      </c>
      <c r="L5" s="17" t="s">
        <v>130</v>
      </c>
      <c r="M5" s="17" t="s">
        <v>161</v>
      </c>
      <c r="N5" s="17" t="s">
        <v>131</v>
      </c>
      <c r="O5" s="17" t="s">
        <v>133</v>
      </c>
    </row>
    <row r="6" spans="1:15" ht="13.5" customHeight="1">
      <c r="A6" s="15" t="s">
        <v>49</v>
      </c>
      <c r="B6" s="16" t="str">
        <f t="shared" si="0"/>
        <v>Abfallwirtschaft - Abfallmengen</v>
      </c>
      <c r="C6" s="3" t="s">
        <v>29</v>
      </c>
      <c r="D6" s="3" t="s">
        <v>112</v>
      </c>
      <c r="E6" s="3" t="s">
        <v>107</v>
      </c>
      <c r="F6" s="15" t="s">
        <v>32</v>
      </c>
      <c r="G6" s="15" t="s">
        <v>33</v>
      </c>
      <c r="H6" s="34" t="s">
        <v>31</v>
      </c>
      <c r="I6" s="1" t="s">
        <v>41</v>
      </c>
      <c r="J6" s="1" t="s">
        <v>113</v>
      </c>
      <c r="K6" s="17" t="s">
        <v>114</v>
      </c>
      <c r="L6" s="17" t="s">
        <v>115</v>
      </c>
      <c r="M6" s="17" t="s">
        <v>116</v>
      </c>
      <c r="N6" s="17" t="s">
        <v>37</v>
      </c>
      <c r="O6" s="17" t="s">
        <v>54</v>
      </c>
    </row>
    <row r="7" spans="1:15" ht="13.5" customHeight="1">
      <c r="A7" s="15" t="s">
        <v>49</v>
      </c>
      <c r="B7" s="16" t="str">
        <f t="shared" si="0"/>
        <v>Abfallwirtschaft - Abfallmengen</v>
      </c>
      <c r="C7" s="3" t="s">
        <v>29</v>
      </c>
      <c r="D7" s="3" t="s">
        <v>112</v>
      </c>
      <c r="E7" s="3" t="s">
        <v>107</v>
      </c>
      <c r="F7" s="15" t="s">
        <v>32</v>
      </c>
      <c r="G7" s="15" t="s">
        <v>33</v>
      </c>
      <c r="H7" s="34" t="s">
        <v>31</v>
      </c>
      <c r="I7" s="1" t="s">
        <v>41</v>
      </c>
      <c r="J7" s="1" t="s">
        <v>117</v>
      </c>
      <c r="K7" s="17" t="s">
        <v>118</v>
      </c>
      <c r="L7" s="17" t="s">
        <v>119</v>
      </c>
      <c r="M7" s="17" t="s">
        <v>120</v>
      </c>
      <c r="N7" s="17" t="s">
        <v>37</v>
      </c>
      <c r="O7" s="17" t="s">
        <v>54</v>
      </c>
    </row>
    <row r="8" spans="1:15" ht="13.5" customHeight="1">
      <c r="A8" s="15" t="s">
        <v>49</v>
      </c>
      <c r="B8" s="16" t="str">
        <f t="shared" si="0"/>
        <v>Abfallwirtschaft - Abfallmengen</v>
      </c>
      <c r="C8" s="3" t="s">
        <v>29</v>
      </c>
      <c r="D8" s="3" t="s">
        <v>112</v>
      </c>
      <c r="E8" s="3" t="s">
        <v>107</v>
      </c>
      <c r="F8" s="15" t="s">
        <v>32</v>
      </c>
      <c r="G8" s="15" t="s">
        <v>33</v>
      </c>
      <c r="H8" s="34" t="s">
        <v>31</v>
      </c>
      <c r="I8" s="1" t="s">
        <v>41</v>
      </c>
      <c r="J8" s="1" t="s">
        <v>121</v>
      </c>
      <c r="K8" s="17" t="s">
        <v>122</v>
      </c>
      <c r="L8" s="17" t="s">
        <v>123</v>
      </c>
      <c r="M8" s="17" t="s">
        <v>124</v>
      </c>
      <c r="N8" s="17" t="s">
        <v>37</v>
      </c>
      <c r="O8" s="17" t="s">
        <v>54</v>
      </c>
    </row>
    <row r="9" spans="1:15" ht="13.5" customHeight="1">
      <c r="A9" s="15" t="s">
        <v>59</v>
      </c>
      <c r="B9" s="16" t="str">
        <f t="shared" si="0"/>
        <v>Abfallwirtschaft - Abfallmengen</v>
      </c>
      <c r="C9" s="3" t="s">
        <v>29</v>
      </c>
      <c r="D9" s="3" t="s">
        <v>112</v>
      </c>
      <c r="E9" s="3" t="s">
        <v>107</v>
      </c>
      <c r="F9" s="15" t="s">
        <v>32</v>
      </c>
      <c r="G9" s="15" t="s">
        <v>33</v>
      </c>
      <c r="H9" s="34" t="s">
        <v>31</v>
      </c>
      <c r="I9" s="1" t="s">
        <v>41</v>
      </c>
      <c r="J9" s="1" t="s">
        <v>108</v>
      </c>
      <c r="K9" s="17" t="s">
        <v>109</v>
      </c>
      <c r="L9" s="17" t="s">
        <v>110</v>
      </c>
      <c r="M9" s="17" t="s">
        <v>111</v>
      </c>
      <c r="N9" s="17" t="s">
        <v>64</v>
      </c>
      <c r="O9" s="17" t="s">
        <v>59</v>
      </c>
    </row>
    <row r="10" spans="1:15" ht="13.5" customHeight="1">
      <c r="A10" s="15" t="s">
        <v>49</v>
      </c>
      <c r="B10" s="16" t="str">
        <f t="shared" si="0"/>
        <v>Abfallwirtschaft - Abgabestellen</v>
      </c>
      <c r="C10" s="3" t="s">
        <v>29</v>
      </c>
      <c r="D10" s="3" t="s">
        <v>3907</v>
      </c>
      <c r="E10" s="3" t="s">
        <v>66</v>
      </c>
      <c r="F10" s="15" t="s">
        <v>32</v>
      </c>
      <c r="G10" s="15" t="s">
        <v>33</v>
      </c>
      <c r="H10" s="34" t="s">
        <v>31</v>
      </c>
      <c r="I10" s="1" t="s">
        <v>41</v>
      </c>
      <c r="J10" s="1" t="s">
        <v>67</v>
      </c>
      <c r="K10" s="17" t="s">
        <v>68</v>
      </c>
      <c r="L10" s="17" t="s">
        <v>69</v>
      </c>
      <c r="M10" s="17" t="s">
        <v>70</v>
      </c>
      <c r="N10" s="17" t="s">
        <v>37</v>
      </c>
      <c r="O10" s="17" t="s">
        <v>54</v>
      </c>
    </row>
    <row r="11" spans="1:15" ht="13.5" customHeight="1">
      <c r="A11" s="15" t="s">
        <v>49</v>
      </c>
      <c r="B11" s="16" t="str">
        <f t="shared" si="0"/>
        <v>Abfallwirtschaft - Abgabestellen</v>
      </c>
      <c r="C11" s="3" t="s">
        <v>29</v>
      </c>
      <c r="D11" s="3" t="s">
        <v>3907</v>
      </c>
      <c r="E11" s="3" t="s">
        <v>66</v>
      </c>
      <c r="F11" s="15" t="s">
        <v>32</v>
      </c>
      <c r="G11" s="15" t="s">
        <v>33</v>
      </c>
      <c r="H11" s="34" t="s">
        <v>31</v>
      </c>
      <c r="I11" s="1" t="s">
        <v>41</v>
      </c>
      <c r="J11" s="1" t="s">
        <v>71</v>
      </c>
      <c r="K11" s="17" t="s">
        <v>72</v>
      </c>
      <c r="L11" s="17" t="s">
        <v>73</v>
      </c>
      <c r="M11" s="17" t="s">
        <v>74</v>
      </c>
      <c r="N11" s="17" t="s">
        <v>37</v>
      </c>
      <c r="O11" s="17" t="s">
        <v>54</v>
      </c>
    </row>
    <row r="12" spans="1:15" ht="13.5" customHeight="1">
      <c r="A12" s="15" t="s">
        <v>6</v>
      </c>
      <c r="B12" s="16" t="str">
        <f t="shared" si="0"/>
        <v>Abfallwirtschaft - Abgabestellen</v>
      </c>
      <c r="C12" s="3" t="s">
        <v>29</v>
      </c>
      <c r="D12" s="3" t="s">
        <v>3907</v>
      </c>
      <c r="E12" s="3" t="s">
        <v>66</v>
      </c>
      <c r="F12" s="15" t="s">
        <v>32</v>
      </c>
      <c r="G12" s="15" t="s">
        <v>33</v>
      </c>
      <c r="H12" s="34" t="s">
        <v>31</v>
      </c>
      <c r="I12" s="1" t="s">
        <v>41</v>
      </c>
      <c r="J12" s="1" t="s">
        <v>95</v>
      </c>
      <c r="K12" s="17" t="s">
        <v>96</v>
      </c>
      <c r="L12" s="17" t="s">
        <v>97</v>
      </c>
      <c r="M12" s="17" t="s">
        <v>98</v>
      </c>
      <c r="N12" s="17" t="s">
        <v>37</v>
      </c>
      <c r="O12" s="17" t="s">
        <v>39</v>
      </c>
    </row>
    <row r="13" spans="1:15" ht="13.5" customHeight="1">
      <c r="A13" s="15" t="s">
        <v>49</v>
      </c>
      <c r="B13" s="16" t="str">
        <f t="shared" si="0"/>
        <v>Abfallwirtschaft - Abgabestellen</v>
      </c>
      <c r="C13" s="3" t="s">
        <v>29</v>
      </c>
      <c r="D13" s="3" t="s">
        <v>3907</v>
      </c>
      <c r="E13" s="3" t="s">
        <v>66</v>
      </c>
      <c r="F13" s="15" t="s">
        <v>32</v>
      </c>
      <c r="G13" s="15" t="s">
        <v>33</v>
      </c>
      <c r="H13" s="34" t="s">
        <v>31</v>
      </c>
      <c r="I13" s="1" t="s">
        <v>41</v>
      </c>
      <c r="J13" s="1" t="s">
        <v>75</v>
      </c>
      <c r="K13" s="17" t="s">
        <v>76</v>
      </c>
      <c r="L13" s="17" t="s">
        <v>77</v>
      </c>
      <c r="M13" s="17" t="s">
        <v>78</v>
      </c>
      <c r="N13" s="17" t="s">
        <v>37</v>
      </c>
      <c r="O13" s="17" t="s">
        <v>54</v>
      </c>
    </row>
    <row r="14" spans="1:15" ht="13.5" customHeight="1">
      <c r="A14" s="15" t="s">
        <v>49</v>
      </c>
      <c r="B14" s="16" t="str">
        <f t="shared" si="0"/>
        <v>Abfallwirtschaft - Abgabestellen</v>
      </c>
      <c r="C14" s="3" t="s">
        <v>29</v>
      </c>
      <c r="D14" s="3" t="s">
        <v>3907</v>
      </c>
      <c r="E14" s="3" t="s">
        <v>66</v>
      </c>
      <c r="F14" s="15" t="s">
        <v>32</v>
      </c>
      <c r="G14" s="15" t="s">
        <v>33</v>
      </c>
      <c r="H14" s="34" t="s">
        <v>31</v>
      </c>
      <c r="I14" s="1" t="s">
        <v>41</v>
      </c>
      <c r="J14" s="1" t="s">
        <v>79</v>
      </c>
      <c r="K14" s="17" t="s">
        <v>80</v>
      </c>
      <c r="L14" s="17" t="s">
        <v>81</v>
      </c>
      <c r="M14" s="17" t="s">
        <v>82</v>
      </c>
      <c r="N14" s="17" t="s">
        <v>37</v>
      </c>
      <c r="O14" s="17" t="s">
        <v>54</v>
      </c>
    </row>
    <row r="15" spans="1:15" ht="13.5" customHeight="1">
      <c r="A15" s="15" t="s">
        <v>49</v>
      </c>
      <c r="B15" s="16" t="str">
        <f t="shared" si="0"/>
        <v>Abfallwirtschaft - Abgabestellen</v>
      </c>
      <c r="C15" s="3" t="s">
        <v>29</v>
      </c>
      <c r="D15" s="3" t="s">
        <v>3907</v>
      </c>
      <c r="E15" s="3" t="s">
        <v>66</v>
      </c>
      <c r="F15" s="15" t="s">
        <v>32</v>
      </c>
      <c r="G15" s="15" t="s">
        <v>33</v>
      </c>
      <c r="H15" s="34" t="s">
        <v>31</v>
      </c>
      <c r="I15" s="1" t="s">
        <v>41</v>
      </c>
      <c r="J15" s="1" t="s">
        <v>83</v>
      </c>
      <c r="K15" s="17" t="s">
        <v>84</v>
      </c>
      <c r="L15" s="17" t="s">
        <v>85</v>
      </c>
      <c r="M15" s="17" t="s">
        <v>86</v>
      </c>
      <c r="N15" s="17" t="s">
        <v>37</v>
      </c>
      <c r="O15" s="17" t="s">
        <v>54</v>
      </c>
    </row>
    <row r="16" spans="1:15" ht="13.5" customHeight="1">
      <c r="A16" s="15" t="s">
        <v>6</v>
      </c>
      <c r="B16" s="16" t="str">
        <f t="shared" si="0"/>
        <v>Abfallwirtschaft - Abgabestellen</v>
      </c>
      <c r="C16" s="3" t="s">
        <v>29</v>
      </c>
      <c r="D16" s="3" t="s">
        <v>3907</v>
      </c>
      <c r="E16" s="3" t="s">
        <v>66</v>
      </c>
      <c r="F16" s="15" t="s">
        <v>32</v>
      </c>
      <c r="G16" s="15" t="s">
        <v>33</v>
      </c>
      <c r="H16" s="34" t="s">
        <v>31</v>
      </c>
      <c r="I16" s="1" t="s">
        <v>41</v>
      </c>
      <c r="J16" s="1" t="s">
        <v>103</v>
      </c>
      <c r="K16" s="17" t="s">
        <v>104</v>
      </c>
      <c r="L16" s="17" t="s">
        <v>105</v>
      </c>
      <c r="M16" s="17" t="s">
        <v>106</v>
      </c>
      <c r="N16" s="17" t="s">
        <v>37</v>
      </c>
      <c r="O16" s="17" t="s">
        <v>39</v>
      </c>
    </row>
    <row r="17" spans="1:15" ht="13.5" customHeight="1">
      <c r="A17" s="15" t="s">
        <v>6</v>
      </c>
      <c r="B17" s="16" t="str">
        <f t="shared" si="0"/>
        <v>Abfallwirtschaft - Beteiligungen</v>
      </c>
      <c r="C17" s="3" t="s">
        <v>29</v>
      </c>
      <c r="D17" s="3" t="s">
        <v>30</v>
      </c>
      <c r="E17" s="3" t="s">
        <v>20</v>
      </c>
      <c r="F17" s="15" t="s">
        <v>32</v>
      </c>
      <c r="G17" s="15" t="s">
        <v>33</v>
      </c>
      <c r="H17" s="34" t="s">
        <v>31</v>
      </c>
      <c r="I17" s="1" t="s">
        <v>41</v>
      </c>
      <c r="J17" s="1" t="s">
        <v>34</v>
      </c>
      <c r="K17" s="17" t="s">
        <v>35</v>
      </c>
      <c r="L17" s="17" t="s">
        <v>36</v>
      </c>
      <c r="M17" s="17" t="s">
        <v>38</v>
      </c>
      <c r="N17" s="17" t="s">
        <v>37</v>
      </c>
      <c r="O17" s="17" t="s">
        <v>39</v>
      </c>
    </row>
    <row r="18" spans="1:15" ht="13.5" customHeight="1">
      <c r="A18" s="15" t="s">
        <v>49</v>
      </c>
      <c r="B18" s="16" t="str">
        <f t="shared" si="0"/>
        <v>Abfallwirtschaft - Betriebe</v>
      </c>
      <c r="C18" s="3" t="s">
        <v>29</v>
      </c>
      <c r="D18" s="3" t="s">
        <v>3952</v>
      </c>
      <c r="E18" s="3" t="s">
        <v>66</v>
      </c>
      <c r="F18" s="15" t="s">
        <v>32</v>
      </c>
      <c r="G18" s="15" t="s">
        <v>33</v>
      </c>
      <c r="H18" s="34" t="s">
        <v>31</v>
      </c>
      <c r="I18" s="1" t="s">
        <v>41</v>
      </c>
      <c r="J18" s="1" t="s">
        <v>50</v>
      </c>
      <c r="K18" s="17" t="s">
        <v>51</v>
      </c>
      <c r="L18" s="17" t="s">
        <v>52</v>
      </c>
      <c r="M18" s="17" t="s">
        <v>53</v>
      </c>
      <c r="N18" s="17" t="s">
        <v>37</v>
      </c>
      <c r="O18" s="17" t="s">
        <v>54</v>
      </c>
    </row>
    <row r="19" spans="1:15" ht="13.5" customHeight="1">
      <c r="A19" s="15" t="s">
        <v>49</v>
      </c>
      <c r="B19" s="16" t="str">
        <f t="shared" si="0"/>
        <v>Abfallwirtschaft - Container</v>
      </c>
      <c r="C19" s="3" t="s">
        <v>29</v>
      </c>
      <c r="D19" s="3" t="s">
        <v>170</v>
      </c>
      <c r="E19" s="3" t="s">
        <v>66</v>
      </c>
      <c r="F19" s="15" t="s">
        <v>32</v>
      </c>
      <c r="G19" s="15" t="s">
        <v>33</v>
      </c>
      <c r="H19" s="34" t="s">
        <v>31</v>
      </c>
      <c r="I19" s="1" t="s">
        <v>41</v>
      </c>
      <c r="J19" s="1" t="s">
        <v>162</v>
      </c>
      <c r="K19" s="17" t="s">
        <v>163</v>
      </c>
      <c r="L19" s="17" t="s">
        <v>164</v>
      </c>
      <c r="M19" s="17" t="s">
        <v>165</v>
      </c>
      <c r="N19" s="17" t="s">
        <v>37</v>
      </c>
      <c r="O19" s="17" t="s">
        <v>54</v>
      </c>
    </row>
    <row r="20" spans="1:15" ht="13.5" customHeight="1">
      <c r="A20" s="15" t="s">
        <v>49</v>
      </c>
      <c r="B20" s="16" t="str">
        <f t="shared" si="0"/>
        <v>Abfallwirtschaft - Container</v>
      </c>
      <c r="C20" s="3" t="s">
        <v>29</v>
      </c>
      <c r="D20" s="3" t="s">
        <v>170</v>
      </c>
      <c r="E20" s="3" t="s">
        <v>66</v>
      </c>
      <c r="F20" s="15" t="s">
        <v>32</v>
      </c>
      <c r="G20" s="15" t="s">
        <v>33</v>
      </c>
      <c r="H20" s="34" t="s">
        <v>31</v>
      </c>
      <c r="I20" s="1" t="s">
        <v>41</v>
      </c>
      <c r="J20" s="1" t="s">
        <v>166</v>
      </c>
      <c r="K20" s="17" t="s">
        <v>167</v>
      </c>
      <c r="L20" s="17" t="s">
        <v>168</v>
      </c>
      <c r="M20" s="17" t="s">
        <v>169</v>
      </c>
      <c r="N20" s="17" t="s">
        <v>37</v>
      </c>
      <c r="O20" s="17" t="s">
        <v>54</v>
      </c>
    </row>
    <row r="21" spans="1:15" ht="13.5" customHeight="1">
      <c r="A21" s="15" t="s">
        <v>6</v>
      </c>
      <c r="B21" s="16" t="str">
        <f t="shared" si="0"/>
        <v>Abfallwirtschaft - Container</v>
      </c>
      <c r="C21" s="3" t="s">
        <v>29</v>
      </c>
      <c r="D21" s="3" t="s">
        <v>170</v>
      </c>
      <c r="E21" s="3" t="s">
        <v>66</v>
      </c>
      <c r="F21" s="15" t="s">
        <v>32</v>
      </c>
      <c r="G21" s="15" t="s">
        <v>33</v>
      </c>
      <c r="H21" s="34" t="s">
        <v>31</v>
      </c>
      <c r="I21" s="1" t="s">
        <v>41</v>
      </c>
      <c r="J21" s="1" t="s">
        <v>87</v>
      </c>
      <c r="K21" s="17" t="s">
        <v>88</v>
      </c>
      <c r="L21" s="17" t="s">
        <v>89</v>
      </c>
      <c r="M21" s="17" t="s">
        <v>90</v>
      </c>
      <c r="N21" s="17" t="s">
        <v>37</v>
      </c>
      <c r="O21" s="17" t="s">
        <v>39</v>
      </c>
    </row>
    <row r="22" spans="1:15" ht="13.5" customHeight="1">
      <c r="A22" s="15" t="s">
        <v>6</v>
      </c>
      <c r="B22" s="16" t="str">
        <f t="shared" si="0"/>
        <v>Abfallwirtschaft - Container</v>
      </c>
      <c r="C22" s="3" t="s">
        <v>29</v>
      </c>
      <c r="D22" s="3" t="s">
        <v>170</v>
      </c>
      <c r="E22" s="3" t="s">
        <v>66</v>
      </c>
      <c r="F22" s="15" t="s">
        <v>32</v>
      </c>
      <c r="G22" s="15" t="s">
        <v>33</v>
      </c>
      <c r="H22" s="34" t="s">
        <v>31</v>
      </c>
      <c r="I22" s="1" t="s">
        <v>41</v>
      </c>
      <c r="J22" s="1" t="s">
        <v>174</v>
      </c>
      <c r="K22" s="17" t="s">
        <v>175</v>
      </c>
      <c r="L22" s="17" t="s">
        <v>176</v>
      </c>
      <c r="M22" s="17" t="s">
        <v>177</v>
      </c>
      <c r="N22" s="17" t="s">
        <v>37</v>
      </c>
      <c r="O22" s="17" t="s">
        <v>39</v>
      </c>
    </row>
    <row r="23" spans="1:15" ht="13.5" customHeight="1">
      <c r="A23" s="15" t="s">
        <v>6</v>
      </c>
      <c r="B23" s="16" t="str">
        <f t="shared" si="0"/>
        <v>Abfallwirtschaft - Container</v>
      </c>
      <c r="C23" s="3" t="s">
        <v>29</v>
      </c>
      <c r="D23" s="3" t="s">
        <v>170</v>
      </c>
      <c r="E23" s="3" t="s">
        <v>66</v>
      </c>
      <c r="F23" s="15" t="s">
        <v>32</v>
      </c>
      <c r="G23" s="15" t="s">
        <v>33</v>
      </c>
      <c r="H23" s="34" t="s">
        <v>31</v>
      </c>
      <c r="I23" s="1" t="s">
        <v>41</v>
      </c>
      <c r="J23" s="1" t="s">
        <v>91</v>
      </c>
      <c r="K23" s="17" t="s">
        <v>92</v>
      </c>
      <c r="L23" s="17" t="s">
        <v>93</v>
      </c>
      <c r="M23" s="17" t="s">
        <v>94</v>
      </c>
      <c r="N23" s="17" t="s">
        <v>37</v>
      </c>
      <c r="O23" s="17" t="s">
        <v>39</v>
      </c>
    </row>
    <row r="24" spans="1:15" ht="13.5" customHeight="1">
      <c r="A24" s="15" t="s">
        <v>125</v>
      </c>
      <c r="B24" s="16" t="str">
        <f t="shared" si="0"/>
        <v>Abfallwirtschaft - Container</v>
      </c>
      <c r="C24" s="3" t="s">
        <v>29</v>
      </c>
      <c r="D24" s="3" t="s">
        <v>170</v>
      </c>
      <c r="E24" s="3" t="s">
        <v>66</v>
      </c>
      <c r="F24" s="15" t="s">
        <v>32</v>
      </c>
      <c r="G24" s="15" t="s">
        <v>33</v>
      </c>
      <c r="H24" s="34" t="s">
        <v>31</v>
      </c>
      <c r="I24" s="1" t="s">
        <v>41</v>
      </c>
      <c r="J24" s="1" t="s">
        <v>171</v>
      </c>
      <c r="K24" s="17" t="s">
        <v>172</v>
      </c>
      <c r="L24" s="17" t="s">
        <v>130</v>
      </c>
      <c r="M24" s="17" t="s">
        <v>173</v>
      </c>
      <c r="N24" s="17" t="s">
        <v>131</v>
      </c>
      <c r="O24" s="17" t="s">
        <v>133</v>
      </c>
    </row>
    <row r="25" spans="1:15" ht="13.5" customHeight="1">
      <c r="A25" s="15" t="s">
        <v>6</v>
      </c>
      <c r="B25" s="16" t="str">
        <f t="shared" si="0"/>
        <v>Abfallwirtschaft - Container</v>
      </c>
      <c r="C25" s="3" t="s">
        <v>29</v>
      </c>
      <c r="D25" s="3" t="s">
        <v>170</v>
      </c>
      <c r="E25" s="3" t="s">
        <v>66</v>
      </c>
      <c r="F25" s="15" t="s">
        <v>32</v>
      </c>
      <c r="G25" s="15" t="s">
        <v>33</v>
      </c>
      <c r="H25" s="34" t="s">
        <v>31</v>
      </c>
      <c r="I25" s="1" t="s">
        <v>41</v>
      </c>
      <c r="J25" s="1" t="s">
        <v>99</v>
      </c>
      <c r="K25" s="17" t="s">
        <v>100</v>
      </c>
      <c r="L25" s="17" t="s">
        <v>101</v>
      </c>
      <c r="M25" s="17" t="s">
        <v>102</v>
      </c>
      <c r="N25" s="17" t="s">
        <v>37</v>
      </c>
      <c r="O25" s="17" t="s">
        <v>39</v>
      </c>
    </row>
    <row r="26" spans="1:15" ht="13.5" customHeight="1">
      <c r="A26" s="15" t="s">
        <v>6</v>
      </c>
      <c r="B26" s="16" t="str">
        <f t="shared" si="0"/>
        <v>Abfallwirtschaft - Entwässerung</v>
      </c>
      <c r="C26" s="3" t="s">
        <v>29</v>
      </c>
      <c r="D26" s="3" t="s">
        <v>3953</v>
      </c>
      <c r="E26" s="3" t="s">
        <v>9</v>
      </c>
      <c r="F26" s="15" t="s">
        <v>40</v>
      </c>
      <c r="G26" s="15" t="s">
        <v>40</v>
      </c>
      <c r="H26" s="34" t="s">
        <v>31</v>
      </c>
      <c r="I26" s="1" t="s">
        <v>41</v>
      </c>
      <c r="J26" s="1" t="s">
        <v>42</v>
      </c>
      <c r="K26" s="17" t="s">
        <v>43</v>
      </c>
      <c r="L26" s="17" t="s">
        <v>44</v>
      </c>
      <c r="M26" s="17" t="s">
        <v>45</v>
      </c>
      <c r="N26" s="17" t="s">
        <v>16</v>
      </c>
      <c r="O26" s="17" t="s">
        <v>6</v>
      </c>
    </row>
    <row r="27" spans="1:15" ht="13.5" customHeight="1">
      <c r="A27" s="15" t="s">
        <v>6</v>
      </c>
      <c r="B27" s="16" t="str">
        <f t="shared" si="0"/>
        <v>Abfallwirtschaft - Entwässerung</v>
      </c>
      <c r="C27" s="3" t="s">
        <v>29</v>
      </c>
      <c r="D27" s="3" t="s">
        <v>3953</v>
      </c>
      <c r="E27" s="3" t="s">
        <v>9</v>
      </c>
      <c r="F27" s="15" t="s">
        <v>40</v>
      </c>
      <c r="G27" s="15" t="s">
        <v>40</v>
      </c>
      <c r="H27" s="34" t="s">
        <v>31</v>
      </c>
      <c r="I27" s="1" t="s">
        <v>41</v>
      </c>
      <c r="J27" s="1" t="s">
        <v>46</v>
      </c>
      <c r="K27" s="17" t="s">
        <v>43</v>
      </c>
      <c r="L27" s="17" t="s">
        <v>47</v>
      </c>
      <c r="M27" s="17" t="s">
        <v>48</v>
      </c>
      <c r="N27" s="17" t="s">
        <v>16</v>
      </c>
      <c r="O27" s="17" t="s">
        <v>6</v>
      </c>
    </row>
    <row r="28" spans="1:15" ht="13.5" customHeight="1">
      <c r="A28" s="15" t="s">
        <v>6</v>
      </c>
      <c r="B28" s="16" t="str">
        <f t="shared" si="0"/>
        <v>Abfallwirtschaft - Entwässerung</v>
      </c>
      <c r="C28" s="3" t="s">
        <v>29</v>
      </c>
      <c r="D28" s="3" t="s">
        <v>3953</v>
      </c>
      <c r="E28" s="3" t="s">
        <v>9</v>
      </c>
      <c r="F28" s="15" t="s">
        <v>40</v>
      </c>
      <c r="G28" s="15" t="s">
        <v>40</v>
      </c>
      <c r="H28" s="34" t="s">
        <v>31</v>
      </c>
      <c r="I28" s="1" t="s">
        <v>41</v>
      </c>
      <c r="J28" s="1" t="s">
        <v>56</v>
      </c>
      <c r="K28" s="17" t="s">
        <v>43</v>
      </c>
      <c r="L28" s="17" t="s">
        <v>57</v>
      </c>
      <c r="M28" s="17" t="s">
        <v>58</v>
      </c>
      <c r="N28" s="17" t="s">
        <v>16</v>
      </c>
      <c r="O28" s="17" t="s">
        <v>6</v>
      </c>
    </row>
    <row r="29" spans="1:15" ht="13.5" customHeight="1">
      <c r="A29" s="15" t="s">
        <v>6</v>
      </c>
      <c r="B29" s="16" t="str">
        <f t="shared" si="0"/>
        <v>Abfallwirtschaft - Gremien</v>
      </c>
      <c r="C29" s="3" t="s">
        <v>29</v>
      </c>
      <c r="D29" s="3" t="s">
        <v>3936</v>
      </c>
      <c r="E29" s="3" t="s">
        <v>127</v>
      </c>
      <c r="F29" s="15" t="s">
        <v>32</v>
      </c>
      <c r="G29" s="15" t="s">
        <v>33</v>
      </c>
      <c r="H29" s="34" t="s">
        <v>31</v>
      </c>
      <c r="I29" s="1" t="s">
        <v>41</v>
      </c>
      <c r="J29" s="1" t="s">
        <v>139</v>
      </c>
      <c r="K29" s="17" t="s">
        <v>140</v>
      </c>
      <c r="L29" s="17" t="s">
        <v>141</v>
      </c>
      <c r="M29" s="17" t="s">
        <v>142</v>
      </c>
      <c r="N29" s="17" t="s">
        <v>37</v>
      </c>
      <c r="O29" s="17" t="s">
        <v>39</v>
      </c>
    </row>
    <row r="30" spans="1:15" ht="13.5" customHeight="1">
      <c r="A30" s="15" t="s">
        <v>6</v>
      </c>
      <c r="B30" s="16" t="str">
        <f t="shared" si="0"/>
        <v>Abfallwirtschaft - Müllabfuhr</v>
      </c>
      <c r="C30" s="3" t="s">
        <v>29</v>
      </c>
      <c r="D30" s="3" t="s">
        <v>143</v>
      </c>
      <c r="E30" s="3" t="s">
        <v>127</v>
      </c>
      <c r="F30" s="15" t="s">
        <v>32</v>
      </c>
      <c r="G30" s="15" t="s">
        <v>33</v>
      </c>
      <c r="H30" s="34" t="s">
        <v>31</v>
      </c>
      <c r="I30" s="1" t="s">
        <v>41</v>
      </c>
      <c r="J30" s="1" t="s">
        <v>144</v>
      </c>
      <c r="K30" s="17" t="s">
        <v>145</v>
      </c>
      <c r="L30" s="17" t="s">
        <v>146</v>
      </c>
      <c r="M30" s="17" t="s">
        <v>147</v>
      </c>
      <c r="N30" s="17" t="s">
        <v>37</v>
      </c>
      <c r="O30" s="17" t="s">
        <v>39</v>
      </c>
    </row>
    <row r="31" spans="1:15" ht="13.5" customHeight="1">
      <c r="A31" s="15" t="s">
        <v>6</v>
      </c>
      <c r="B31" s="16" t="str">
        <f t="shared" si="0"/>
        <v>Abfallwirtschaft - Müllabfuhr</v>
      </c>
      <c r="C31" s="3" t="s">
        <v>29</v>
      </c>
      <c r="D31" s="3" t="s">
        <v>143</v>
      </c>
      <c r="E31" s="3" t="s">
        <v>127</v>
      </c>
      <c r="F31" s="15" t="s">
        <v>32</v>
      </c>
      <c r="G31" s="15" t="s">
        <v>33</v>
      </c>
      <c r="H31" s="34" t="s">
        <v>31</v>
      </c>
      <c r="I31" s="1" t="s">
        <v>41</v>
      </c>
      <c r="J31" s="1" t="s">
        <v>148</v>
      </c>
      <c r="K31" s="17" t="s">
        <v>145</v>
      </c>
      <c r="L31" s="17" t="s">
        <v>149</v>
      </c>
      <c r="M31" s="17" t="s">
        <v>150</v>
      </c>
      <c r="N31" s="17" t="s">
        <v>37</v>
      </c>
      <c r="O31" s="17" t="s">
        <v>39</v>
      </c>
    </row>
    <row r="32" spans="1:15" ht="13.5" customHeight="1">
      <c r="A32" s="15" t="s">
        <v>6</v>
      </c>
      <c r="B32" s="16" t="str">
        <f t="shared" si="0"/>
        <v>Abfallwirtschaft - Müllabfuhr</v>
      </c>
      <c r="C32" s="3" t="s">
        <v>29</v>
      </c>
      <c r="D32" s="3" t="s">
        <v>143</v>
      </c>
      <c r="E32" s="3" t="s">
        <v>127</v>
      </c>
      <c r="F32" s="15" t="s">
        <v>32</v>
      </c>
      <c r="G32" s="15" t="s">
        <v>33</v>
      </c>
      <c r="H32" s="34" t="s">
        <v>31</v>
      </c>
      <c r="I32" s="1" t="s">
        <v>41</v>
      </c>
      <c r="J32" s="1" t="s">
        <v>151</v>
      </c>
      <c r="K32" s="17" t="s">
        <v>152</v>
      </c>
      <c r="L32" s="17" t="s">
        <v>153</v>
      </c>
      <c r="M32" s="17" t="s">
        <v>154</v>
      </c>
      <c r="N32" s="17" t="s">
        <v>37</v>
      </c>
      <c r="O32" s="17" t="s">
        <v>39</v>
      </c>
    </row>
    <row r="33" spans="1:15" ht="13.5" customHeight="1">
      <c r="A33" s="15" t="s">
        <v>6</v>
      </c>
      <c r="B33" s="16" t="str">
        <f t="shared" si="0"/>
        <v>Abfallwirtschaft - Müllabfuhr</v>
      </c>
      <c r="C33" s="3" t="s">
        <v>29</v>
      </c>
      <c r="D33" s="3" t="s">
        <v>143</v>
      </c>
      <c r="E33" s="3" t="s">
        <v>127</v>
      </c>
      <c r="F33" s="15" t="s">
        <v>32</v>
      </c>
      <c r="G33" s="15" t="s">
        <v>33</v>
      </c>
      <c r="H33" s="34" t="s">
        <v>31</v>
      </c>
      <c r="I33" s="1" t="s">
        <v>41</v>
      </c>
      <c r="J33" s="1" t="s">
        <v>155</v>
      </c>
      <c r="K33" s="17" t="s">
        <v>156</v>
      </c>
      <c r="L33" s="17" t="s">
        <v>157</v>
      </c>
      <c r="M33" s="17" t="s">
        <v>158</v>
      </c>
      <c r="N33" s="17" t="s">
        <v>37</v>
      </c>
      <c r="O33" s="17" t="s">
        <v>39</v>
      </c>
    </row>
    <row r="34" spans="1:15" ht="13.5" customHeight="1">
      <c r="A34" s="15" t="s">
        <v>59</v>
      </c>
      <c r="B34" s="16" t="str">
        <f t="shared" si="0"/>
        <v>Abfallwirtschaft - Müllgebühren</v>
      </c>
      <c r="C34" s="3" t="s">
        <v>29</v>
      </c>
      <c r="D34" s="3" t="s">
        <v>60</v>
      </c>
      <c r="E34" s="3" t="s">
        <v>9</v>
      </c>
      <c r="F34" s="15" t="s">
        <v>32</v>
      </c>
      <c r="G34" s="15" t="s">
        <v>33</v>
      </c>
      <c r="H34" s="34" t="s">
        <v>31</v>
      </c>
      <c r="I34" s="1" t="s">
        <v>41</v>
      </c>
      <c r="J34" s="1" t="s">
        <v>61</v>
      </c>
      <c r="K34" s="17" t="s">
        <v>62</v>
      </c>
      <c r="L34" s="17" t="s">
        <v>63</v>
      </c>
      <c r="M34" s="17" t="s">
        <v>65</v>
      </c>
      <c r="N34" s="17" t="s">
        <v>64</v>
      </c>
      <c r="O34" s="17" t="s">
        <v>59</v>
      </c>
    </row>
    <row r="35" spans="1:15" ht="13.5" customHeight="1">
      <c r="A35" s="15" t="s">
        <v>49</v>
      </c>
      <c r="B35" s="16" t="str">
        <f t="shared" si="0"/>
        <v>Bau - Baufertigstellungen</v>
      </c>
      <c r="C35" s="3" t="s">
        <v>202</v>
      </c>
      <c r="D35" s="3" t="s">
        <v>210</v>
      </c>
      <c r="E35" s="3" t="s">
        <v>9</v>
      </c>
      <c r="F35" s="28" t="s">
        <v>205</v>
      </c>
      <c r="G35" s="28" t="s">
        <v>205</v>
      </c>
      <c r="H35" s="34" t="s">
        <v>204</v>
      </c>
      <c r="I35" s="1" t="s">
        <v>12</v>
      </c>
      <c r="J35" s="1" t="s">
        <v>211</v>
      </c>
      <c r="K35" s="17" t="s">
        <v>212</v>
      </c>
      <c r="L35" s="17" t="s">
        <v>213</v>
      </c>
      <c r="M35" s="17" t="s">
        <v>214</v>
      </c>
      <c r="N35" s="17" t="s">
        <v>37</v>
      </c>
      <c r="O35" s="17" t="s">
        <v>49</v>
      </c>
    </row>
    <row r="36" spans="1:15" ht="13.5" customHeight="1">
      <c r="A36" s="15" t="s">
        <v>49</v>
      </c>
      <c r="B36" s="16" t="str">
        <f t="shared" si="0"/>
        <v>Bau - Baufertigstellungen</v>
      </c>
      <c r="C36" s="3" t="s">
        <v>202</v>
      </c>
      <c r="D36" s="3" t="s">
        <v>210</v>
      </c>
      <c r="E36" s="3" t="s">
        <v>107</v>
      </c>
      <c r="F36" s="28" t="s">
        <v>205</v>
      </c>
      <c r="G36" s="28" t="s">
        <v>205</v>
      </c>
      <c r="H36" s="34" t="s">
        <v>204</v>
      </c>
      <c r="I36" s="1" t="s">
        <v>12</v>
      </c>
      <c r="J36" s="1" t="s">
        <v>220</v>
      </c>
      <c r="K36" s="17" t="s">
        <v>221</v>
      </c>
      <c r="L36" s="17" t="s">
        <v>222</v>
      </c>
      <c r="M36" s="17" t="s">
        <v>223</v>
      </c>
      <c r="N36" s="17" t="s">
        <v>37</v>
      </c>
      <c r="O36" s="17" t="s">
        <v>49</v>
      </c>
    </row>
    <row r="37" spans="1:15" ht="13.5" customHeight="1">
      <c r="A37" s="15" t="s">
        <v>49</v>
      </c>
      <c r="B37" s="16" t="str">
        <f t="shared" si="0"/>
        <v>Bau - Baugenehmigungen</v>
      </c>
      <c r="C37" s="3" t="s">
        <v>202</v>
      </c>
      <c r="D37" s="3" t="s">
        <v>215</v>
      </c>
      <c r="E37" s="3" t="s">
        <v>9</v>
      </c>
      <c r="F37" s="28" t="s">
        <v>205</v>
      </c>
      <c r="G37" s="28" t="s">
        <v>205</v>
      </c>
      <c r="H37" s="34" t="s">
        <v>204</v>
      </c>
      <c r="I37" s="1" t="s">
        <v>12</v>
      </c>
      <c r="J37" s="1" t="s">
        <v>216</v>
      </c>
      <c r="K37" s="17" t="s">
        <v>217</v>
      </c>
      <c r="L37" s="17" t="s">
        <v>218</v>
      </c>
      <c r="M37" s="17" t="s">
        <v>219</v>
      </c>
      <c r="N37" s="17" t="s">
        <v>37</v>
      </c>
      <c r="O37" s="17" t="s">
        <v>49</v>
      </c>
    </row>
    <row r="38" spans="1:15" ht="13.5" customHeight="1">
      <c r="A38" s="15" t="s">
        <v>6</v>
      </c>
      <c r="B38" s="16" t="str">
        <f t="shared" si="0"/>
        <v>Bau - Bauprojekte</v>
      </c>
      <c r="C38" s="3" t="s">
        <v>202</v>
      </c>
      <c r="D38" s="3" t="s">
        <v>203</v>
      </c>
      <c r="E38" s="3" t="s">
        <v>20</v>
      </c>
      <c r="F38" s="28" t="s">
        <v>205</v>
      </c>
      <c r="G38" s="28" t="s">
        <v>205</v>
      </c>
      <c r="H38" s="34" t="s">
        <v>204</v>
      </c>
      <c r="I38" s="1" t="s">
        <v>12</v>
      </c>
      <c r="J38" s="1" t="s">
        <v>206</v>
      </c>
      <c r="K38" s="17" t="s">
        <v>207</v>
      </c>
      <c r="L38" s="17" t="s">
        <v>208</v>
      </c>
      <c r="M38" s="17" t="s">
        <v>209</v>
      </c>
      <c r="N38" s="17" t="s">
        <v>16</v>
      </c>
      <c r="O38" s="17" t="s">
        <v>6</v>
      </c>
    </row>
    <row r="39" spans="1:15" ht="13.5" customHeight="1">
      <c r="A39" s="15" t="s">
        <v>49</v>
      </c>
      <c r="B39" s="16" t="str">
        <f t="shared" si="0"/>
        <v>Bau - Bauprojekte</v>
      </c>
      <c r="C39" s="3" t="s">
        <v>202</v>
      </c>
      <c r="D39" s="3" t="s">
        <v>203</v>
      </c>
      <c r="E39" s="3" t="s">
        <v>9</v>
      </c>
      <c r="F39" s="28" t="s">
        <v>205</v>
      </c>
      <c r="G39" s="28" t="s">
        <v>205</v>
      </c>
      <c r="H39" s="34" t="s">
        <v>204</v>
      </c>
      <c r="I39" s="1" t="s">
        <v>12</v>
      </c>
      <c r="J39" s="1" t="s">
        <v>228</v>
      </c>
      <c r="K39" s="17" t="s">
        <v>229</v>
      </c>
      <c r="L39" s="17" t="s">
        <v>230</v>
      </c>
      <c r="M39" s="17" t="s">
        <v>231</v>
      </c>
      <c r="N39" s="17" t="s">
        <v>37</v>
      </c>
      <c r="O39" s="17" t="s">
        <v>49</v>
      </c>
    </row>
    <row r="40" spans="1:15" ht="13.5" customHeight="1">
      <c r="A40" s="15" t="s">
        <v>49</v>
      </c>
      <c r="B40" s="16" t="str">
        <f t="shared" si="0"/>
        <v>Bau - Bauprojekte</v>
      </c>
      <c r="C40" s="3" t="s">
        <v>202</v>
      </c>
      <c r="D40" s="3" t="s">
        <v>203</v>
      </c>
      <c r="E40" s="3" t="s">
        <v>66</v>
      </c>
      <c r="F40" s="28" t="s">
        <v>205</v>
      </c>
      <c r="G40" s="28" t="s">
        <v>205</v>
      </c>
      <c r="H40" s="34" t="s">
        <v>204</v>
      </c>
      <c r="I40" s="1" t="s">
        <v>12</v>
      </c>
      <c r="J40" s="1" t="s">
        <v>224</v>
      </c>
      <c r="K40" s="17" t="s">
        <v>225</v>
      </c>
      <c r="L40" s="17" t="s">
        <v>226</v>
      </c>
      <c r="M40" s="17" t="s">
        <v>227</v>
      </c>
      <c r="N40" s="17" t="s">
        <v>37</v>
      </c>
      <c r="O40" s="17" t="s">
        <v>49</v>
      </c>
    </row>
    <row r="41" spans="1:15" ht="13.5" customHeight="1">
      <c r="A41" s="15" t="s">
        <v>59</v>
      </c>
      <c r="B41" s="16" t="str">
        <f t="shared" si="0"/>
        <v>Bau - Gebäude</v>
      </c>
      <c r="C41" s="3" t="s">
        <v>202</v>
      </c>
      <c r="D41" s="3" t="s">
        <v>232</v>
      </c>
      <c r="E41" s="3" t="s">
        <v>66</v>
      </c>
      <c r="F41" s="28" t="s">
        <v>205</v>
      </c>
      <c r="G41" s="28" t="s">
        <v>205</v>
      </c>
      <c r="H41" s="34" t="s">
        <v>204</v>
      </c>
      <c r="I41" s="1" t="s">
        <v>12</v>
      </c>
      <c r="J41" s="1" t="s">
        <v>3783</v>
      </c>
      <c r="K41" s="17" t="s">
        <v>3784</v>
      </c>
      <c r="L41" s="17" t="s">
        <v>3785</v>
      </c>
      <c r="M41" s="17" t="s">
        <v>3786</v>
      </c>
      <c r="N41" s="17" t="s">
        <v>64</v>
      </c>
      <c r="O41" s="17" t="s">
        <v>59</v>
      </c>
    </row>
    <row r="42" spans="1:15" ht="13.5" customHeight="1">
      <c r="A42" s="15" t="s">
        <v>6</v>
      </c>
      <c r="B42" s="16" t="str">
        <f t="shared" si="0"/>
        <v>Behörden - Einrichtungen</v>
      </c>
      <c r="C42" s="3" t="s">
        <v>236</v>
      </c>
      <c r="D42" s="3" t="s">
        <v>3894</v>
      </c>
      <c r="E42" s="3" t="s">
        <v>66</v>
      </c>
      <c r="F42" s="28" t="s">
        <v>329</v>
      </c>
      <c r="G42" s="28" t="s">
        <v>918</v>
      </c>
      <c r="H42" s="37" t="s">
        <v>3878</v>
      </c>
      <c r="I42" s="1" t="s">
        <v>12</v>
      </c>
      <c r="J42" s="1" t="s">
        <v>273</v>
      </c>
      <c r="K42" s="17" t="s">
        <v>274</v>
      </c>
      <c r="L42" s="17" t="s">
        <v>275</v>
      </c>
      <c r="M42" s="17" t="s">
        <v>276</v>
      </c>
      <c r="N42" s="17" t="s">
        <v>16</v>
      </c>
      <c r="O42" s="17" t="s">
        <v>6</v>
      </c>
    </row>
    <row r="43" spans="1:15" ht="13.5" customHeight="1">
      <c r="A43" s="15" t="s">
        <v>6</v>
      </c>
      <c r="B43" s="16" t="str">
        <f t="shared" si="0"/>
        <v>Behörden - Einrichtungen</v>
      </c>
      <c r="C43" s="3" t="s">
        <v>236</v>
      </c>
      <c r="D43" s="3" t="s">
        <v>3894</v>
      </c>
      <c r="E43" s="3" t="s">
        <v>66</v>
      </c>
      <c r="F43" s="28" t="s">
        <v>4278</v>
      </c>
      <c r="G43" s="28" t="s">
        <v>918</v>
      </c>
      <c r="H43" s="37" t="s">
        <v>3878</v>
      </c>
      <c r="I43" s="1" t="s">
        <v>12</v>
      </c>
      <c r="J43" s="1" t="s">
        <v>268</v>
      </c>
      <c r="K43" s="17" t="s">
        <v>269</v>
      </c>
      <c r="L43" s="17" t="s">
        <v>270</v>
      </c>
      <c r="M43" s="17" t="s">
        <v>271</v>
      </c>
      <c r="N43" s="17" t="s">
        <v>16</v>
      </c>
      <c r="O43" s="17" t="s">
        <v>272</v>
      </c>
    </row>
    <row r="44" spans="1:15" ht="13.5" customHeight="1">
      <c r="A44" s="15" t="s">
        <v>6</v>
      </c>
      <c r="B44" s="16" t="str">
        <f t="shared" si="0"/>
        <v>Behörden - Einrichtungen</v>
      </c>
      <c r="C44" s="3" t="s">
        <v>236</v>
      </c>
      <c r="D44" s="3" t="s">
        <v>3894</v>
      </c>
      <c r="E44" s="3" t="s">
        <v>20</v>
      </c>
      <c r="F44" s="28" t="s">
        <v>4279</v>
      </c>
      <c r="G44" s="28" t="s">
        <v>918</v>
      </c>
      <c r="H44" s="37" t="s">
        <v>3878</v>
      </c>
      <c r="I44" s="1" t="s">
        <v>12</v>
      </c>
      <c r="J44" s="1" t="s">
        <v>241</v>
      </c>
      <c r="K44" s="17" t="s">
        <v>242</v>
      </c>
      <c r="L44" s="17" t="s">
        <v>243</v>
      </c>
      <c r="M44" s="17" t="s">
        <v>244</v>
      </c>
      <c r="N44" s="17" t="s">
        <v>16</v>
      </c>
      <c r="O44" s="17" t="s">
        <v>6</v>
      </c>
    </row>
    <row r="45" spans="1:15" ht="13.5" customHeight="1">
      <c r="A45" s="15" t="s">
        <v>59</v>
      </c>
      <c r="B45" s="16" t="str">
        <f t="shared" si="0"/>
        <v>Behörden - Einrichtungen</v>
      </c>
      <c r="C45" s="3" t="s">
        <v>236</v>
      </c>
      <c r="D45" s="3" t="s">
        <v>3894</v>
      </c>
      <c r="E45" s="3" t="s">
        <v>66</v>
      </c>
      <c r="F45" s="28" t="s">
        <v>918</v>
      </c>
      <c r="G45" s="28" t="s">
        <v>918</v>
      </c>
      <c r="H45" s="37" t="s">
        <v>3878</v>
      </c>
      <c r="I45" s="1" t="s">
        <v>12</v>
      </c>
      <c r="J45" s="1" t="s">
        <v>248</v>
      </c>
      <c r="K45" s="17" t="s">
        <v>249</v>
      </c>
      <c r="L45" s="17" t="s">
        <v>250</v>
      </c>
      <c r="M45" s="17" t="s">
        <v>251</v>
      </c>
      <c r="N45" s="17" t="s">
        <v>64</v>
      </c>
      <c r="O45" s="17" t="s">
        <v>59</v>
      </c>
    </row>
    <row r="46" spans="1:15" ht="13.5" customHeight="1">
      <c r="A46" s="15" t="s">
        <v>59</v>
      </c>
      <c r="B46" s="16" t="str">
        <f t="shared" si="0"/>
        <v>Behörden - Einrichtungen</v>
      </c>
      <c r="C46" s="3" t="s">
        <v>236</v>
      </c>
      <c r="D46" s="3" t="s">
        <v>3894</v>
      </c>
      <c r="E46" s="3" t="s">
        <v>66</v>
      </c>
      <c r="F46" s="28" t="s">
        <v>918</v>
      </c>
      <c r="G46" s="28" t="s">
        <v>918</v>
      </c>
      <c r="H46" s="37" t="s">
        <v>3878</v>
      </c>
      <c r="I46" s="1" t="s">
        <v>12</v>
      </c>
      <c r="J46" s="1" t="s">
        <v>252</v>
      </c>
      <c r="K46" s="17" t="s">
        <v>253</v>
      </c>
      <c r="L46" s="17" t="s">
        <v>254</v>
      </c>
      <c r="M46" s="17" t="s">
        <v>255</v>
      </c>
      <c r="N46" s="17" t="s">
        <v>64</v>
      </c>
      <c r="O46" s="17" t="s">
        <v>59</v>
      </c>
    </row>
    <row r="47" spans="1:15" ht="13.5" customHeight="1">
      <c r="A47" s="15" t="s">
        <v>6</v>
      </c>
      <c r="B47" s="16" t="str">
        <f t="shared" si="0"/>
        <v>Behörden - Einrichtungen</v>
      </c>
      <c r="C47" s="3" t="s">
        <v>236</v>
      </c>
      <c r="D47" s="3" t="s">
        <v>3894</v>
      </c>
      <c r="E47" s="3" t="s">
        <v>20</v>
      </c>
      <c r="F47" s="28" t="s">
        <v>918</v>
      </c>
      <c r="G47" s="28" t="s">
        <v>918</v>
      </c>
      <c r="H47" s="37" t="s">
        <v>3878</v>
      </c>
      <c r="I47" s="1" t="s">
        <v>12</v>
      </c>
      <c r="J47" s="1" t="s">
        <v>237</v>
      </c>
      <c r="K47" s="17" t="s">
        <v>238</v>
      </c>
      <c r="L47" s="17" t="s">
        <v>239</v>
      </c>
      <c r="M47" s="17" t="s">
        <v>240</v>
      </c>
      <c r="N47" s="17" t="s">
        <v>16</v>
      </c>
      <c r="O47" s="17" t="s">
        <v>6</v>
      </c>
    </row>
    <row r="48" spans="1:15" ht="13.5" customHeight="1">
      <c r="A48" s="15" t="s">
        <v>6</v>
      </c>
      <c r="B48" s="16" t="str">
        <f t="shared" si="0"/>
        <v>Behörden - Einrichtungen</v>
      </c>
      <c r="C48" s="3" t="s">
        <v>236</v>
      </c>
      <c r="D48" s="3" t="s">
        <v>3894</v>
      </c>
      <c r="E48" s="3" t="s">
        <v>66</v>
      </c>
      <c r="F48" s="28" t="s">
        <v>958</v>
      </c>
      <c r="G48" s="28" t="s">
        <v>918</v>
      </c>
      <c r="H48" s="37" t="s">
        <v>3878</v>
      </c>
      <c r="I48" s="1" t="s">
        <v>12</v>
      </c>
      <c r="J48" s="1" t="s">
        <v>260</v>
      </c>
      <c r="K48" s="17" t="s">
        <v>261</v>
      </c>
      <c r="L48" s="17" t="s">
        <v>262</v>
      </c>
      <c r="M48" s="17" t="s">
        <v>263</v>
      </c>
      <c r="N48" s="17" t="s">
        <v>16</v>
      </c>
      <c r="O48" s="17" t="s">
        <v>6</v>
      </c>
    </row>
    <row r="49" spans="1:15" ht="13.5" customHeight="1">
      <c r="A49" s="15" t="s">
        <v>125</v>
      </c>
      <c r="B49" s="16" t="str">
        <f t="shared" si="0"/>
        <v>Behörden - Einrichtungen</v>
      </c>
      <c r="C49" s="3" t="s">
        <v>236</v>
      </c>
      <c r="D49" s="3" t="s">
        <v>3894</v>
      </c>
      <c r="E49" s="3" t="s">
        <v>127</v>
      </c>
      <c r="F49" s="28" t="s">
        <v>918</v>
      </c>
      <c r="G49" s="28" t="s">
        <v>918</v>
      </c>
      <c r="H49" s="37" t="s">
        <v>3878</v>
      </c>
      <c r="I49" s="1" t="s">
        <v>12</v>
      </c>
      <c r="J49" s="1" t="s">
        <v>265</v>
      </c>
      <c r="K49" s="17" t="s">
        <v>266</v>
      </c>
      <c r="L49" s="17" t="s">
        <v>130</v>
      </c>
      <c r="M49" s="17" t="s">
        <v>267</v>
      </c>
      <c r="N49" s="17" t="s">
        <v>131</v>
      </c>
      <c r="O49" s="17" t="s">
        <v>125</v>
      </c>
    </row>
    <row r="50" spans="1:15" ht="13.5" customHeight="1">
      <c r="A50" s="15" t="s">
        <v>6</v>
      </c>
      <c r="B50" s="16" t="str">
        <f t="shared" si="0"/>
        <v>Behörden - Einrichtungen</v>
      </c>
      <c r="C50" s="3" t="s">
        <v>236</v>
      </c>
      <c r="D50" s="3" t="s">
        <v>3894</v>
      </c>
      <c r="E50" s="3" t="s">
        <v>66</v>
      </c>
      <c r="F50" s="28" t="s">
        <v>918</v>
      </c>
      <c r="G50" s="28" t="s">
        <v>918</v>
      </c>
      <c r="H50" s="37" t="s">
        <v>3878</v>
      </c>
      <c r="I50" s="1" t="s">
        <v>12</v>
      </c>
      <c r="J50" s="1" t="s">
        <v>256</v>
      </c>
      <c r="K50" s="17" t="s">
        <v>257</v>
      </c>
      <c r="L50" s="17" t="s">
        <v>258</v>
      </c>
      <c r="M50" s="17" t="s">
        <v>259</v>
      </c>
      <c r="N50" s="17" t="s">
        <v>16</v>
      </c>
      <c r="O50" s="17" t="s">
        <v>6</v>
      </c>
    </row>
    <row r="51" spans="1:15" ht="13.5" customHeight="1">
      <c r="A51" s="15" t="s">
        <v>125</v>
      </c>
      <c r="B51" s="16" t="str">
        <f t="shared" si="0"/>
        <v>Behörden - Einrichtungen</v>
      </c>
      <c r="C51" s="3" t="s">
        <v>236</v>
      </c>
      <c r="D51" s="3" t="s">
        <v>3894</v>
      </c>
      <c r="E51" s="3" t="s">
        <v>9</v>
      </c>
      <c r="F51" s="28" t="s">
        <v>918</v>
      </c>
      <c r="G51" s="28" t="s">
        <v>918</v>
      </c>
      <c r="H51" s="37" t="s">
        <v>3878</v>
      </c>
      <c r="I51" s="1" t="s">
        <v>12</v>
      </c>
      <c r="J51" s="1" t="s">
        <v>245</v>
      </c>
      <c r="K51" s="17" t="s">
        <v>246</v>
      </c>
      <c r="L51" s="17" t="s">
        <v>130</v>
      </c>
      <c r="M51" s="17" t="s">
        <v>247</v>
      </c>
      <c r="N51" s="17" t="s">
        <v>131</v>
      </c>
      <c r="O51" s="17" t="s">
        <v>125</v>
      </c>
    </row>
    <row r="52" spans="1:15" ht="13.5" customHeight="1">
      <c r="A52" s="15" t="s">
        <v>59</v>
      </c>
      <c r="B52" s="16" t="str">
        <f t="shared" si="0"/>
        <v>Bevölkerung - Arbeit</v>
      </c>
      <c r="C52" s="3" t="s">
        <v>277</v>
      </c>
      <c r="D52" s="3" t="s">
        <v>3911</v>
      </c>
      <c r="E52" s="3" t="s">
        <v>107</v>
      </c>
      <c r="F52" s="28" t="s">
        <v>2983</v>
      </c>
      <c r="G52" s="28" t="s">
        <v>330</v>
      </c>
      <c r="H52" s="35" t="s">
        <v>2982</v>
      </c>
      <c r="I52" s="1" t="s">
        <v>24</v>
      </c>
      <c r="J52" s="1" t="s">
        <v>666</v>
      </c>
      <c r="K52" s="17" t="s">
        <v>379</v>
      </c>
      <c r="L52" s="17" t="s">
        <v>667</v>
      </c>
      <c r="M52" s="17" t="s">
        <v>668</v>
      </c>
      <c r="N52" s="17" t="s">
        <v>64</v>
      </c>
      <c r="O52" s="17" t="s">
        <v>59</v>
      </c>
    </row>
    <row r="53" spans="1:15" ht="13.5" customHeight="1">
      <c r="A53" s="15" t="s">
        <v>59</v>
      </c>
      <c r="B53" s="16" t="str">
        <f t="shared" si="0"/>
        <v>Bevölkerung - Arbeit</v>
      </c>
      <c r="C53" s="3" t="s">
        <v>277</v>
      </c>
      <c r="D53" s="3" t="s">
        <v>3911</v>
      </c>
      <c r="E53" s="3" t="s">
        <v>107</v>
      </c>
      <c r="F53" s="28" t="s">
        <v>2983</v>
      </c>
      <c r="G53" s="28" t="s">
        <v>330</v>
      </c>
      <c r="H53" s="35" t="s">
        <v>2982</v>
      </c>
      <c r="I53" s="1" t="s">
        <v>24</v>
      </c>
      <c r="J53" s="1" t="s">
        <v>680</v>
      </c>
      <c r="K53" s="17" t="s">
        <v>681</v>
      </c>
      <c r="L53" s="17" t="s">
        <v>682</v>
      </c>
      <c r="M53" s="17" t="s">
        <v>683</v>
      </c>
      <c r="N53" s="17" t="s">
        <v>64</v>
      </c>
      <c r="O53" s="17" t="s">
        <v>59</v>
      </c>
    </row>
    <row r="54" spans="1:15" ht="13.5" customHeight="1">
      <c r="A54" s="15" t="s">
        <v>59</v>
      </c>
      <c r="B54" s="16" t="str">
        <f t="shared" si="0"/>
        <v>Bevölkerung - Arbeit</v>
      </c>
      <c r="C54" s="3" t="s">
        <v>277</v>
      </c>
      <c r="D54" s="3" t="s">
        <v>3911</v>
      </c>
      <c r="E54" s="3" t="s">
        <v>107</v>
      </c>
      <c r="F54" s="28" t="s">
        <v>2983</v>
      </c>
      <c r="G54" s="28" t="s">
        <v>330</v>
      </c>
      <c r="H54" s="35" t="s">
        <v>2982</v>
      </c>
      <c r="I54" s="1" t="s">
        <v>24</v>
      </c>
      <c r="J54" s="1" t="s">
        <v>331</v>
      </c>
      <c r="K54" s="17" t="s">
        <v>332</v>
      </c>
      <c r="L54" s="17" t="s">
        <v>333</v>
      </c>
      <c r="M54" s="17" t="s">
        <v>334</v>
      </c>
      <c r="N54" s="17" t="s">
        <v>64</v>
      </c>
      <c r="O54" s="17" t="s">
        <v>59</v>
      </c>
    </row>
    <row r="55" spans="1:15" ht="13.5" customHeight="1">
      <c r="A55" s="15" t="s">
        <v>49</v>
      </c>
      <c r="B55" s="16" t="str">
        <f t="shared" si="0"/>
        <v>Bevölkerung - Arbeit</v>
      </c>
      <c r="C55" s="3" t="s">
        <v>277</v>
      </c>
      <c r="D55" s="3" t="s">
        <v>3911</v>
      </c>
      <c r="E55" s="3" t="s">
        <v>107</v>
      </c>
      <c r="F55" s="28" t="s">
        <v>2983</v>
      </c>
      <c r="G55" s="28" t="s">
        <v>330</v>
      </c>
      <c r="H55" s="35" t="s">
        <v>2982</v>
      </c>
      <c r="I55" s="1" t="s">
        <v>24</v>
      </c>
      <c r="J55" s="1" t="s">
        <v>439</v>
      </c>
      <c r="K55" s="17" t="s">
        <v>440</v>
      </c>
      <c r="L55" s="17" t="s">
        <v>441</v>
      </c>
      <c r="M55" s="17" t="s">
        <v>442</v>
      </c>
      <c r="N55" s="17" t="s">
        <v>37</v>
      </c>
      <c r="O55" s="17" t="s">
        <v>49</v>
      </c>
    </row>
    <row r="56" spans="1:15" ht="13.5" customHeight="1">
      <c r="A56" s="15" t="s">
        <v>49</v>
      </c>
      <c r="B56" s="16" t="str">
        <f t="shared" si="0"/>
        <v>Bevölkerung - Arbeit</v>
      </c>
      <c r="C56" s="3" t="s">
        <v>277</v>
      </c>
      <c r="D56" s="3" t="s">
        <v>3911</v>
      </c>
      <c r="E56" s="3" t="s">
        <v>107</v>
      </c>
      <c r="F56" s="28" t="s">
        <v>2983</v>
      </c>
      <c r="G56" s="28" t="s">
        <v>330</v>
      </c>
      <c r="H56" s="35" t="s">
        <v>2982</v>
      </c>
      <c r="I56" s="1" t="s">
        <v>24</v>
      </c>
      <c r="J56" s="1" t="s">
        <v>448</v>
      </c>
      <c r="K56" s="17" t="s">
        <v>449</v>
      </c>
      <c r="L56" s="17" t="s">
        <v>450</v>
      </c>
      <c r="M56" s="17" t="s">
        <v>451</v>
      </c>
      <c r="N56" s="17" t="s">
        <v>37</v>
      </c>
      <c r="O56" s="17" t="s">
        <v>49</v>
      </c>
    </row>
    <row r="57" spans="1:15" ht="13.5" customHeight="1">
      <c r="A57" s="15" t="s">
        <v>59</v>
      </c>
      <c r="B57" s="16" t="str">
        <f t="shared" si="0"/>
        <v>Bevölkerung - Bedarfsgemeinschaften</v>
      </c>
      <c r="C57" s="3" t="s">
        <v>277</v>
      </c>
      <c r="D57" s="3" t="s">
        <v>3920</v>
      </c>
      <c r="E57" s="3" t="s">
        <v>107</v>
      </c>
      <c r="F57" s="28" t="s">
        <v>2983</v>
      </c>
      <c r="G57" s="28" t="s">
        <v>330</v>
      </c>
      <c r="H57" s="35" t="s">
        <v>2982</v>
      </c>
      <c r="I57" s="1" t="s">
        <v>24</v>
      </c>
      <c r="J57" s="1" t="s">
        <v>335</v>
      </c>
      <c r="K57" s="17" t="s">
        <v>336</v>
      </c>
      <c r="L57" s="17" t="s">
        <v>337</v>
      </c>
      <c r="M57" s="17" t="s">
        <v>338</v>
      </c>
      <c r="N57" s="17" t="s">
        <v>64</v>
      </c>
      <c r="O57" s="17" t="s">
        <v>59</v>
      </c>
    </row>
    <row r="58" spans="1:15" ht="13.5" customHeight="1">
      <c r="A58" s="15" t="s">
        <v>59</v>
      </c>
      <c r="B58" s="16" t="str">
        <f t="shared" si="0"/>
        <v>Bevölkerung - Bedarfsgemeinschaften</v>
      </c>
      <c r="C58" s="3" t="s">
        <v>277</v>
      </c>
      <c r="D58" s="3" t="s">
        <v>3920</v>
      </c>
      <c r="E58" s="3" t="s">
        <v>107</v>
      </c>
      <c r="F58" s="28" t="s">
        <v>2983</v>
      </c>
      <c r="G58" s="28" t="s">
        <v>330</v>
      </c>
      <c r="H58" s="35" t="s">
        <v>2982</v>
      </c>
      <c r="I58" s="1" t="s">
        <v>24</v>
      </c>
      <c r="J58" s="1" t="s">
        <v>339</v>
      </c>
      <c r="K58" s="17" t="s">
        <v>340</v>
      </c>
      <c r="L58" s="17" t="s">
        <v>341</v>
      </c>
      <c r="M58" s="17" t="s">
        <v>342</v>
      </c>
      <c r="N58" s="17" t="s">
        <v>64</v>
      </c>
      <c r="O58" s="17" t="s">
        <v>59</v>
      </c>
    </row>
    <row r="59" spans="1:15" ht="13.5" customHeight="1">
      <c r="A59" s="15" t="s">
        <v>49</v>
      </c>
      <c r="B59" s="16" t="str">
        <f t="shared" si="0"/>
        <v>Bevölkerung - Demografie</v>
      </c>
      <c r="C59" s="3" t="s">
        <v>277</v>
      </c>
      <c r="D59" s="3" t="s">
        <v>3919</v>
      </c>
      <c r="E59" s="3" t="s">
        <v>107</v>
      </c>
      <c r="F59" s="28" t="s">
        <v>2983</v>
      </c>
      <c r="G59" s="28" t="s">
        <v>330</v>
      </c>
      <c r="H59" s="35" t="s">
        <v>2982</v>
      </c>
      <c r="I59" s="1" t="s">
        <v>24</v>
      </c>
      <c r="J59" s="1" t="s">
        <v>473</v>
      </c>
      <c r="K59" s="17" t="s">
        <v>474</v>
      </c>
      <c r="L59" s="17" t="s">
        <v>475</v>
      </c>
      <c r="M59" s="17" t="s">
        <v>476</v>
      </c>
      <c r="N59" s="17" t="s">
        <v>37</v>
      </c>
      <c r="O59" s="17" t="s">
        <v>49</v>
      </c>
    </row>
    <row r="60" spans="1:15" ht="13.5" customHeight="1">
      <c r="A60" s="15" t="s">
        <v>125</v>
      </c>
      <c r="B60" s="16" t="str">
        <f t="shared" si="0"/>
        <v>Bevölkerung - Demografie</v>
      </c>
      <c r="C60" s="3" t="s">
        <v>277</v>
      </c>
      <c r="D60" s="3" t="s">
        <v>3919</v>
      </c>
      <c r="E60" s="3" t="s">
        <v>107</v>
      </c>
      <c r="F60" s="28" t="s">
        <v>2983</v>
      </c>
      <c r="G60" s="28" t="s">
        <v>330</v>
      </c>
      <c r="H60" s="35" t="s">
        <v>2982</v>
      </c>
      <c r="I60" s="1" t="s">
        <v>24</v>
      </c>
      <c r="J60" s="1" t="s">
        <v>579</v>
      </c>
      <c r="K60" s="17" t="s">
        <v>580</v>
      </c>
      <c r="L60" s="17" t="s">
        <v>130</v>
      </c>
      <c r="M60" s="17" t="s">
        <v>581</v>
      </c>
      <c r="N60" s="17" t="s">
        <v>131</v>
      </c>
      <c r="O60" s="17" t="s">
        <v>125</v>
      </c>
    </row>
    <row r="61" spans="1:15" ht="13.5" customHeight="1">
      <c r="A61" s="15" t="s">
        <v>125</v>
      </c>
      <c r="B61" s="16" t="str">
        <f t="shared" si="0"/>
        <v>Bevölkerung - Demografie</v>
      </c>
      <c r="C61" s="3" t="s">
        <v>277</v>
      </c>
      <c r="D61" s="3" t="s">
        <v>3919</v>
      </c>
      <c r="E61" s="3" t="s">
        <v>107</v>
      </c>
      <c r="F61" s="28" t="s">
        <v>2983</v>
      </c>
      <c r="G61" s="28" t="s">
        <v>330</v>
      </c>
      <c r="H61" s="35" t="s">
        <v>2982</v>
      </c>
      <c r="I61" s="1" t="s">
        <v>24</v>
      </c>
      <c r="J61" s="1" t="s">
        <v>582</v>
      </c>
      <c r="K61" s="17" t="s">
        <v>583</v>
      </c>
      <c r="L61" s="17" t="s">
        <v>130</v>
      </c>
      <c r="M61" s="17" t="s">
        <v>584</v>
      </c>
      <c r="N61" s="17" t="s">
        <v>131</v>
      </c>
      <c r="O61" s="17" t="s">
        <v>125</v>
      </c>
    </row>
    <row r="62" spans="1:15" ht="13.5" customHeight="1">
      <c r="A62" s="15" t="s">
        <v>196</v>
      </c>
      <c r="B62" s="16" t="str">
        <f t="shared" si="0"/>
        <v>Bevölkerung - Einwohnerzahl</v>
      </c>
      <c r="C62" s="3" t="s">
        <v>277</v>
      </c>
      <c r="D62" s="3" t="s">
        <v>299</v>
      </c>
      <c r="E62" s="3" t="s">
        <v>107</v>
      </c>
      <c r="F62" s="28" t="s">
        <v>2983</v>
      </c>
      <c r="G62" s="28" t="s">
        <v>330</v>
      </c>
      <c r="H62" s="35" t="s">
        <v>2982</v>
      </c>
      <c r="I62" s="1" t="s">
        <v>24</v>
      </c>
      <c r="J62" s="1" t="s">
        <v>308</v>
      </c>
      <c r="K62" s="17" t="s">
        <v>309</v>
      </c>
      <c r="L62" s="17" t="s">
        <v>310</v>
      </c>
      <c r="M62" s="17" t="s">
        <v>311</v>
      </c>
      <c r="N62" s="17" t="s">
        <v>37</v>
      </c>
      <c r="O62" s="17" t="s">
        <v>196</v>
      </c>
    </row>
    <row r="63" spans="1:15" ht="13.5" customHeight="1">
      <c r="A63" s="15" t="s">
        <v>49</v>
      </c>
      <c r="B63" s="16" t="str">
        <f t="shared" si="0"/>
        <v>Bevölkerung - Demografie</v>
      </c>
      <c r="C63" s="3" t="s">
        <v>277</v>
      </c>
      <c r="D63" s="3" t="s">
        <v>3919</v>
      </c>
      <c r="E63" s="3" t="s">
        <v>107</v>
      </c>
      <c r="F63" s="28" t="s">
        <v>2983</v>
      </c>
      <c r="G63" s="28" t="s">
        <v>330</v>
      </c>
      <c r="H63" s="35" t="s">
        <v>2982</v>
      </c>
      <c r="I63" s="1" t="s">
        <v>24</v>
      </c>
      <c r="J63" s="1" t="s">
        <v>456</v>
      </c>
      <c r="K63" s="17" t="s">
        <v>457</v>
      </c>
      <c r="L63" s="17" t="s">
        <v>458</v>
      </c>
      <c r="M63" s="17" t="s">
        <v>459</v>
      </c>
      <c r="N63" s="17" t="s">
        <v>37</v>
      </c>
      <c r="O63" s="17" t="s">
        <v>49</v>
      </c>
    </row>
    <row r="64" spans="1:15" ht="13.5" customHeight="1">
      <c r="A64" s="15" t="s">
        <v>6</v>
      </c>
      <c r="B64" s="16" t="str">
        <f t="shared" si="0"/>
        <v>Bevölkerung - Demografie</v>
      </c>
      <c r="C64" s="3" t="s">
        <v>277</v>
      </c>
      <c r="D64" s="3" t="s">
        <v>3919</v>
      </c>
      <c r="E64" s="3" t="s">
        <v>107</v>
      </c>
      <c r="F64" s="28" t="s">
        <v>2983</v>
      </c>
      <c r="G64" s="28" t="s">
        <v>330</v>
      </c>
      <c r="H64" s="35" t="s">
        <v>2982</v>
      </c>
      <c r="I64" s="1" t="s">
        <v>24</v>
      </c>
      <c r="J64" s="1" t="s">
        <v>403</v>
      </c>
      <c r="K64" s="17" t="s">
        <v>404</v>
      </c>
      <c r="L64" s="17" t="s">
        <v>405</v>
      </c>
      <c r="M64" s="17" t="s">
        <v>406</v>
      </c>
      <c r="N64" s="17" t="s">
        <v>16</v>
      </c>
      <c r="O64" s="17" t="s">
        <v>6</v>
      </c>
    </row>
    <row r="65" spans="1:15" ht="13.5" customHeight="1">
      <c r="A65" s="15" t="s">
        <v>6</v>
      </c>
      <c r="B65" s="16" t="str">
        <f t="shared" si="0"/>
        <v>Bevölkerung - Demografie</v>
      </c>
      <c r="C65" s="3" t="s">
        <v>277</v>
      </c>
      <c r="D65" s="3" t="s">
        <v>3919</v>
      </c>
      <c r="E65" s="3" t="s">
        <v>107</v>
      </c>
      <c r="F65" s="28" t="s">
        <v>2983</v>
      </c>
      <c r="G65" s="28" t="s">
        <v>330</v>
      </c>
      <c r="H65" s="35" t="s">
        <v>2982</v>
      </c>
      <c r="I65" s="1" t="s">
        <v>24</v>
      </c>
      <c r="J65" s="1" t="s">
        <v>407</v>
      </c>
      <c r="K65" s="17" t="s">
        <v>408</v>
      </c>
      <c r="L65" s="17" t="s">
        <v>409</v>
      </c>
      <c r="M65" s="17" t="s">
        <v>410</v>
      </c>
      <c r="N65" s="17" t="s">
        <v>16</v>
      </c>
      <c r="O65" s="17" t="s">
        <v>6</v>
      </c>
    </row>
    <row r="66" spans="1:15" ht="13.5" customHeight="1">
      <c r="A66" s="15" t="s">
        <v>196</v>
      </c>
      <c r="B66" s="16" t="str">
        <f t="shared" ref="B66:B129" si="1">CONCATENATE(C66," - ",D66,)</f>
        <v>Bevölkerung - Einwohnerzahl</v>
      </c>
      <c r="C66" s="3" t="s">
        <v>277</v>
      </c>
      <c r="D66" s="3" t="s">
        <v>299</v>
      </c>
      <c r="E66" s="3" t="s">
        <v>107</v>
      </c>
      <c r="F66" s="28" t="s">
        <v>2983</v>
      </c>
      <c r="G66" s="28" t="s">
        <v>330</v>
      </c>
      <c r="H66" s="35" t="s">
        <v>2982</v>
      </c>
      <c r="I66" s="1" t="s">
        <v>24</v>
      </c>
      <c r="J66" s="1" t="s">
        <v>316</v>
      </c>
      <c r="K66" s="17" t="s">
        <v>317</v>
      </c>
      <c r="L66" s="17" t="s">
        <v>318</v>
      </c>
      <c r="M66" s="17" t="s">
        <v>319</v>
      </c>
      <c r="N66" s="17" t="s">
        <v>37</v>
      </c>
      <c r="O66" s="17" t="s">
        <v>196</v>
      </c>
    </row>
    <row r="67" spans="1:15" ht="13.5" customHeight="1">
      <c r="A67" s="15" t="s">
        <v>196</v>
      </c>
      <c r="B67" s="16" t="str">
        <f t="shared" si="1"/>
        <v>Bevölkerung - Einwohnerzahl</v>
      </c>
      <c r="C67" s="3" t="s">
        <v>277</v>
      </c>
      <c r="D67" s="3" t="s">
        <v>299</v>
      </c>
      <c r="E67" s="3" t="s">
        <v>107</v>
      </c>
      <c r="F67" s="28" t="s">
        <v>2983</v>
      </c>
      <c r="G67" s="28" t="s">
        <v>330</v>
      </c>
      <c r="H67" s="35" t="s">
        <v>2982</v>
      </c>
      <c r="I67" s="1" t="s">
        <v>24</v>
      </c>
      <c r="J67" s="1" t="s">
        <v>312</v>
      </c>
      <c r="K67" s="17" t="s">
        <v>313</v>
      </c>
      <c r="L67" s="17" t="s">
        <v>314</v>
      </c>
      <c r="M67" s="17" t="s">
        <v>315</v>
      </c>
      <c r="N67" s="17" t="s">
        <v>37</v>
      </c>
      <c r="O67" s="17" t="s">
        <v>196</v>
      </c>
    </row>
    <row r="68" spans="1:15" ht="13.5" customHeight="1">
      <c r="A68" s="15" t="s">
        <v>49</v>
      </c>
      <c r="B68" s="16" t="str">
        <f t="shared" si="1"/>
        <v>Bevölkerung - Demografie</v>
      </c>
      <c r="C68" s="3" t="s">
        <v>277</v>
      </c>
      <c r="D68" s="3" t="s">
        <v>3919</v>
      </c>
      <c r="E68" s="3" t="s">
        <v>107</v>
      </c>
      <c r="F68" s="28" t="s">
        <v>2983</v>
      </c>
      <c r="G68" s="28" t="s">
        <v>330</v>
      </c>
      <c r="H68" s="35" t="s">
        <v>2982</v>
      </c>
      <c r="I68" s="1" t="s">
        <v>24</v>
      </c>
      <c r="J68" s="1" t="s">
        <v>538</v>
      </c>
      <c r="K68" s="17" t="s">
        <v>539</v>
      </c>
      <c r="L68" s="17" t="s">
        <v>540</v>
      </c>
      <c r="M68" s="17" t="s">
        <v>541</v>
      </c>
      <c r="N68" s="17" t="s">
        <v>37</v>
      </c>
      <c r="O68" s="17" t="s">
        <v>49</v>
      </c>
    </row>
    <row r="69" spans="1:15" ht="13.5" customHeight="1">
      <c r="A69" s="15" t="s">
        <v>125</v>
      </c>
      <c r="B69" s="16" t="str">
        <f t="shared" si="1"/>
        <v>Bevölkerung - Demografie</v>
      </c>
      <c r="C69" s="3" t="s">
        <v>277</v>
      </c>
      <c r="D69" s="3" t="s">
        <v>3919</v>
      </c>
      <c r="E69" s="3" t="s">
        <v>107</v>
      </c>
      <c r="F69" s="28" t="s">
        <v>2983</v>
      </c>
      <c r="G69" s="28" t="s">
        <v>330</v>
      </c>
      <c r="H69" s="35" t="s">
        <v>2982</v>
      </c>
      <c r="I69" s="1" t="s">
        <v>24</v>
      </c>
      <c r="J69" s="1" t="s">
        <v>643</v>
      </c>
      <c r="K69" s="17" t="s">
        <v>644</v>
      </c>
      <c r="L69" s="17" t="s">
        <v>130</v>
      </c>
      <c r="M69" s="17" t="s">
        <v>645</v>
      </c>
      <c r="N69" s="17" t="s">
        <v>131</v>
      </c>
      <c r="O69" s="17" t="s">
        <v>125</v>
      </c>
    </row>
    <row r="70" spans="1:15" ht="13.5" customHeight="1">
      <c r="A70" s="15" t="s">
        <v>125</v>
      </c>
      <c r="B70" s="16" t="str">
        <f t="shared" si="1"/>
        <v>Bevölkerung - Demografie</v>
      </c>
      <c r="C70" s="3" t="s">
        <v>277</v>
      </c>
      <c r="D70" s="3" t="s">
        <v>3919</v>
      </c>
      <c r="E70" s="3" t="s">
        <v>107</v>
      </c>
      <c r="F70" s="28" t="s">
        <v>2983</v>
      </c>
      <c r="G70" s="28" t="s">
        <v>330</v>
      </c>
      <c r="H70" s="35" t="s">
        <v>2982</v>
      </c>
      <c r="I70" s="1" t="s">
        <v>24</v>
      </c>
      <c r="J70" s="1" t="s">
        <v>646</v>
      </c>
      <c r="K70" s="17" t="s">
        <v>647</v>
      </c>
      <c r="L70" s="17" t="s">
        <v>130</v>
      </c>
      <c r="M70" s="17" t="s">
        <v>648</v>
      </c>
      <c r="N70" s="17" t="s">
        <v>131</v>
      </c>
      <c r="O70" s="17" t="s">
        <v>125</v>
      </c>
    </row>
    <row r="71" spans="1:15" ht="13.5" customHeight="1">
      <c r="A71" s="15" t="s">
        <v>125</v>
      </c>
      <c r="B71" s="16" t="str">
        <f t="shared" si="1"/>
        <v>Bevölkerung - Demografie</v>
      </c>
      <c r="C71" s="3" t="s">
        <v>277</v>
      </c>
      <c r="D71" s="3" t="s">
        <v>3919</v>
      </c>
      <c r="E71" s="3" t="s">
        <v>107</v>
      </c>
      <c r="F71" s="28" t="s">
        <v>2983</v>
      </c>
      <c r="G71" s="28" t="s">
        <v>330</v>
      </c>
      <c r="H71" s="35" t="s">
        <v>2982</v>
      </c>
      <c r="I71" s="1" t="s">
        <v>24</v>
      </c>
      <c r="J71" s="1" t="s">
        <v>597</v>
      </c>
      <c r="K71" s="17" t="s">
        <v>598</v>
      </c>
      <c r="L71" s="17" t="s">
        <v>130</v>
      </c>
      <c r="M71" s="17" t="s">
        <v>599</v>
      </c>
      <c r="N71" s="17" t="s">
        <v>131</v>
      </c>
      <c r="O71" s="17" t="s">
        <v>125</v>
      </c>
    </row>
    <row r="72" spans="1:15" ht="13.5" customHeight="1">
      <c r="A72" s="15" t="s">
        <v>125</v>
      </c>
      <c r="B72" s="16" t="str">
        <f t="shared" si="1"/>
        <v>Bevölkerung - Demografie</v>
      </c>
      <c r="C72" s="3" t="s">
        <v>277</v>
      </c>
      <c r="D72" s="3" t="s">
        <v>3919</v>
      </c>
      <c r="E72" s="3" t="s">
        <v>107</v>
      </c>
      <c r="F72" s="28" t="s">
        <v>2983</v>
      </c>
      <c r="G72" s="28" t="s">
        <v>330</v>
      </c>
      <c r="H72" s="35" t="s">
        <v>2982</v>
      </c>
      <c r="I72" s="1" t="s">
        <v>24</v>
      </c>
      <c r="J72" s="1" t="s">
        <v>600</v>
      </c>
      <c r="K72" s="17" t="s">
        <v>601</v>
      </c>
      <c r="L72" s="17" t="s">
        <v>130</v>
      </c>
      <c r="M72" s="17" t="s">
        <v>602</v>
      </c>
      <c r="N72" s="17" t="s">
        <v>131</v>
      </c>
      <c r="O72" s="17" t="s">
        <v>125</v>
      </c>
    </row>
    <row r="73" spans="1:15" ht="13.5" customHeight="1">
      <c r="A73" s="15" t="s">
        <v>196</v>
      </c>
      <c r="B73" s="16" t="str">
        <f t="shared" si="1"/>
        <v>Bevölkerung - Demografie</v>
      </c>
      <c r="C73" s="3" t="s">
        <v>277</v>
      </c>
      <c r="D73" s="3" t="s">
        <v>3919</v>
      </c>
      <c r="E73" s="3" t="s">
        <v>107</v>
      </c>
      <c r="F73" s="28" t="s">
        <v>2983</v>
      </c>
      <c r="G73" s="28" t="s">
        <v>330</v>
      </c>
      <c r="H73" s="35" t="s">
        <v>2982</v>
      </c>
      <c r="I73" s="1" t="s">
        <v>24</v>
      </c>
      <c r="J73" s="1" t="s">
        <v>291</v>
      </c>
      <c r="K73" s="17" t="s">
        <v>292</v>
      </c>
      <c r="L73" s="17" t="s">
        <v>293</v>
      </c>
      <c r="M73" s="17" t="s">
        <v>294</v>
      </c>
      <c r="N73" s="17" t="s">
        <v>37</v>
      </c>
      <c r="O73" s="17" t="s">
        <v>196</v>
      </c>
    </row>
    <row r="74" spans="1:15" ht="13.5" customHeight="1">
      <c r="A74" s="18" t="s">
        <v>196</v>
      </c>
      <c r="B74" s="16" t="str">
        <f t="shared" si="1"/>
        <v>Bevölkerung - Demografie</v>
      </c>
      <c r="C74" s="4" t="s">
        <v>277</v>
      </c>
      <c r="D74" s="3" t="s">
        <v>3919</v>
      </c>
      <c r="E74" s="3" t="s">
        <v>9</v>
      </c>
      <c r="F74" s="28" t="s">
        <v>2983</v>
      </c>
      <c r="G74" s="28" t="s">
        <v>330</v>
      </c>
      <c r="H74" s="35" t="s">
        <v>2982</v>
      </c>
      <c r="I74" s="19" t="s">
        <v>24</v>
      </c>
      <c r="J74" s="19" t="s">
        <v>283</v>
      </c>
      <c r="K74" s="20" t="s">
        <v>284</v>
      </c>
      <c r="L74" s="20" t="s">
        <v>285</v>
      </c>
      <c r="M74" s="20" t="s">
        <v>286</v>
      </c>
      <c r="N74" s="20" t="s">
        <v>37</v>
      </c>
      <c r="O74" s="20" t="s">
        <v>196</v>
      </c>
    </row>
    <row r="75" spans="1:15" ht="13.5" customHeight="1">
      <c r="A75" s="15" t="s">
        <v>49</v>
      </c>
      <c r="B75" s="16" t="str">
        <f t="shared" si="1"/>
        <v>Bevölkerung - Demografie</v>
      </c>
      <c r="C75" s="3" t="s">
        <v>277</v>
      </c>
      <c r="D75" s="3" t="s">
        <v>3919</v>
      </c>
      <c r="E75" s="3" t="s">
        <v>107</v>
      </c>
      <c r="F75" s="28" t="s">
        <v>2983</v>
      </c>
      <c r="G75" s="28" t="s">
        <v>330</v>
      </c>
      <c r="H75" s="35" t="s">
        <v>2982</v>
      </c>
      <c r="I75" s="1" t="s">
        <v>24</v>
      </c>
      <c r="J75" s="1" t="s">
        <v>481</v>
      </c>
      <c r="K75" s="17" t="s">
        <v>482</v>
      </c>
      <c r="L75" s="17" t="s">
        <v>483</v>
      </c>
      <c r="M75" s="17" t="s">
        <v>484</v>
      </c>
      <c r="N75" s="17" t="s">
        <v>37</v>
      </c>
      <c r="O75" s="17" t="s">
        <v>49</v>
      </c>
    </row>
    <row r="76" spans="1:15" ht="13.5" customHeight="1">
      <c r="A76" s="15" t="s">
        <v>125</v>
      </c>
      <c r="B76" s="16" t="str">
        <f t="shared" si="1"/>
        <v>Bevölkerung - Demografie</v>
      </c>
      <c r="C76" s="3" t="s">
        <v>277</v>
      </c>
      <c r="D76" s="3" t="s">
        <v>3919</v>
      </c>
      <c r="E76" s="3" t="s">
        <v>107</v>
      </c>
      <c r="F76" s="28" t="s">
        <v>2983</v>
      </c>
      <c r="G76" s="28" t="s">
        <v>330</v>
      </c>
      <c r="H76" s="35" t="s">
        <v>2982</v>
      </c>
      <c r="I76" s="1" t="s">
        <v>24</v>
      </c>
      <c r="J76" s="1" t="s">
        <v>585</v>
      </c>
      <c r="K76" s="17" t="s">
        <v>586</v>
      </c>
      <c r="L76" s="17" t="s">
        <v>130</v>
      </c>
      <c r="M76" s="17" t="s">
        <v>587</v>
      </c>
      <c r="N76" s="17" t="s">
        <v>131</v>
      </c>
      <c r="O76" s="17" t="s">
        <v>125</v>
      </c>
    </row>
    <row r="77" spans="1:15" ht="13.5" customHeight="1">
      <c r="A77" s="15" t="s">
        <v>125</v>
      </c>
      <c r="B77" s="16" t="str">
        <f t="shared" si="1"/>
        <v>Bevölkerung - Demografie</v>
      </c>
      <c r="C77" s="3" t="s">
        <v>277</v>
      </c>
      <c r="D77" s="3" t="s">
        <v>3919</v>
      </c>
      <c r="E77" s="3" t="s">
        <v>107</v>
      </c>
      <c r="F77" s="28" t="s">
        <v>2983</v>
      </c>
      <c r="G77" s="28" t="s">
        <v>330</v>
      </c>
      <c r="H77" s="35" t="s">
        <v>2982</v>
      </c>
      <c r="I77" s="1" t="s">
        <v>24</v>
      </c>
      <c r="J77" s="1" t="s">
        <v>588</v>
      </c>
      <c r="K77" s="17" t="s">
        <v>589</v>
      </c>
      <c r="L77" s="17" t="s">
        <v>130</v>
      </c>
      <c r="M77" s="17" t="s">
        <v>590</v>
      </c>
      <c r="N77" s="17" t="s">
        <v>131</v>
      </c>
      <c r="O77" s="17" t="s">
        <v>125</v>
      </c>
    </row>
    <row r="78" spans="1:15" ht="13.5" customHeight="1">
      <c r="A78" s="15" t="s">
        <v>125</v>
      </c>
      <c r="B78" s="16" t="str">
        <f t="shared" si="1"/>
        <v>Bevölkerung - Demografie</v>
      </c>
      <c r="C78" s="3" t="s">
        <v>277</v>
      </c>
      <c r="D78" s="3" t="s">
        <v>3919</v>
      </c>
      <c r="E78" s="3" t="s">
        <v>107</v>
      </c>
      <c r="F78" s="28" t="s">
        <v>2983</v>
      </c>
      <c r="G78" s="28" t="s">
        <v>330</v>
      </c>
      <c r="H78" s="35" t="s">
        <v>2982</v>
      </c>
      <c r="I78" s="1" t="s">
        <v>24</v>
      </c>
      <c r="J78" s="1" t="s">
        <v>591</v>
      </c>
      <c r="K78" s="17" t="s">
        <v>592</v>
      </c>
      <c r="L78" s="17" t="s">
        <v>130</v>
      </c>
      <c r="M78" s="17" t="s">
        <v>593</v>
      </c>
      <c r="N78" s="17" t="s">
        <v>131</v>
      </c>
      <c r="O78" s="17" t="s">
        <v>125</v>
      </c>
    </row>
    <row r="79" spans="1:15" ht="13.5" customHeight="1">
      <c r="A79" s="15" t="s">
        <v>125</v>
      </c>
      <c r="B79" s="16" t="str">
        <f t="shared" si="1"/>
        <v>Bevölkerung - Demografie</v>
      </c>
      <c r="C79" s="3" t="s">
        <v>277</v>
      </c>
      <c r="D79" s="3" t="s">
        <v>3919</v>
      </c>
      <c r="E79" s="3" t="s">
        <v>107</v>
      </c>
      <c r="F79" s="28" t="s">
        <v>2983</v>
      </c>
      <c r="G79" s="28" t="s">
        <v>330</v>
      </c>
      <c r="H79" s="35" t="s">
        <v>2982</v>
      </c>
      <c r="I79" s="1" t="s">
        <v>24</v>
      </c>
      <c r="J79" s="1" t="s">
        <v>594</v>
      </c>
      <c r="K79" s="17" t="s">
        <v>595</v>
      </c>
      <c r="L79" s="17" t="s">
        <v>130</v>
      </c>
      <c r="M79" s="17" t="s">
        <v>596</v>
      </c>
      <c r="N79" s="17" t="s">
        <v>131</v>
      </c>
      <c r="O79" s="17" t="s">
        <v>125</v>
      </c>
    </row>
    <row r="80" spans="1:15" ht="13.5" customHeight="1">
      <c r="A80" s="15" t="s">
        <v>196</v>
      </c>
      <c r="B80" s="16" t="str">
        <f t="shared" si="1"/>
        <v>Bevölkerung - Demografie</v>
      </c>
      <c r="C80" s="3" t="s">
        <v>277</v>
      </c>
      <c r="D80" s="3" t="s">
        <v>3919</v>
      </c>
      <c r="E80" s="3" t="s">
        <v>107</v>
      </c>
      <c r="F80" s="28" t="s">
        <v>2983</v>
      </c>
      <c r="G80" s="28" t="s">
        <v>330</v>
      </c>
      <c r="H80" s="35" t="s">
        <v>2982</v>
      </c>
      <c r="I80" s="1" t="s">
        <v>24</v>
      </c>
      <c r="J80" s="1" t="s">
        <v>324</v>
      </c>
      <c r="K80" s="17" t="s">
        <v>325</v>
      </c>
      <c r="L80" s="17" t="s">
        <v>326</v>
      </c>
      <c r="M80" s="17" t="s">
        <v>327</v>
      </c>
      <c r="N80" s="17" t="s">
        <v>37</v>
      </c>
      <c r="O80" s="17" t="s">
        <v>328</v>
      </c>
    </row>
    <row r="81" spans="1:15" ht="13.5" customHeight="1">
      <c r="A81" s="15" t="s">
        <v>49</v>
      </c>
      <c r="B81" s="16" t="str">
        <f t="shared" si="1"/>
        <v>Bevölkerung - Demografie</v>
      </c>
      <c r="C81" s="3" t="s">
        <v>277</v>
      </c>
      <c r="D81" s="3" t="s">
        <v>3919</v>
      </c>
      <c r="E81" s="3" t="s">
        <v>107</v>
      </c>
      <c r="F81" s="28" t="s">
        <v>2983</v>
      </c>
      <c r="G81" s="28" t="s">
        <v>330</v>
      </c>
      <c r="H81" s="35" t="s">
        <v>2982</v>
      </c>
      <c r="I81" s="1" t="s">
        <v>24</v>
      </c>
      <c r="J81" s="1" t="s">
        <v>530</v>
      </c>
      <c r="K81" s="17" t="s">
        <v>531</v>
      </c>
      <c r="L81" s="17" t="s">
        <v>532</v>
      </c>
      <c r="M81" s="17" t="s">
        <v>533</v>
      </c>
      <c r="N81" s="17" t="s">
        <v>37</v>
      </c>
      <c r="O81" s="17" t="s">
        <v>49</v>
      </c>
    </row>
    <row r="82" spans="1:15" ht="13.5" customHeight="1">
      <c r="A82" s="15" t="s">
        <v>125</v>
      </c>
      <c r="B82" s="16" t="str">
        <f t="shared" si="1"/>
        <v>Bevölkerung - Demografie</v>
      </c>
      <c r="C82" s="3" t="s">
        <v>277</v>
      </c>
      <c r="D82" s="3" t="s">
        <v>3919</v>
      </c>
      <c r="E82" s="3" t="s">
        <v>107</v>
      </c>
      <c r="F82" s="28" t="s">
        <v>2983</v>
      </c>
      <c r="G82" s="28" t="s">
        <v>330</v>
      </c>
      <c r="H82" s="35" t="s">
        <v>2982</v>
      </c>
      <c r="I82" s="1" t="s">
        <v>24</v>
      </c>
      <c r="J82" s="1" t="s">
        <v>3836</v>
      </c>
      <c r="K82" s="17" t="s">
        <v>3837</v>
      </c>
      <c r="L82" s="17" t="s">
        <v>3838</v>
      </c>
      <c r="M82" s="17" t="s">
        <v>3839</v>
      </c>
      <c r="N82" s="17" t="s">
        <v>131</v>
      </c>
      <c r="O82" s="17" t="s">
        <v>125</v>
      </c>
    </row>
    <row r="83" spans="1:15" ht="13.5" customHeight="1">
      <c r="A83" s="15" t="s">
        <v>125</v>
      </c>
      <c r="B83" s="16" t="str">
        <f t="shared" si="1"/>
        <v>Bevölkerung - Demografie</v>
      </c>
      <c r="C83" s="3" t="s">
        <v>277</v>
      </c>
      <c r="D83" s="3" t="s">
        <v>3919</v>
      </c>
      <c r="E83" s="3" t="s">
        <v>107</v>
      </c>
      <c r="F83" s="28" t="s">
        <v>2983</v>
      </c>
      <c r="G83" s="28" t="s">
        <v>330</v>
      </c>
      <c r="H83" s="35" t="s">
        <v>2982</v>
      </c>
      <c r="I83" s="1" t="s">
        <v>24</v>
      </c>
      <c r="J83" s="1" t="s">
        <v>3829</v>
      </c>
      <c r="K83" s="17" t="s">
        <v>3830</v>
      </c>
      <c r="L83" s="17" t="s">
        <v>130</v>
      </c>
      <c r="M83" s="17" t="s">
        <v>3831</v>
      </c>
      <c r="N83" s="17" t="s">
        <v>131</v>
      </c>
      <c r="O83" s="17" t="s">
        <v>3832</v>
      </c>
    </row>
    <row r="84" spans="1:15" ht="13.5" customHeight="1">
      <c r="A84" s="15" t="s">
        <v>125</v>
      </c>
      <c r="B84" s="16" t="str">
        <f t="shared" si="1"/>
        <v>Bevölkerung - Demografie</v>
      </c>
      <c r="C84" s="3" t="s">
        <v>277</v>
      </c>
      <c r="D84" s="3" t="s">
        <v>3919</v>
      </c>
      <c r="E84" s="3" t="s">
        <v>107</v>
      </c>
      <c r="F84" s="28" t="s">
        <v>2983</v>
      </c>
      <c r="G84" s="28" t="s">
        <v>330</v>
      </c>
      <c r="H84" s="35" t="s">
        <v>2982</v>
      </c>
      <c r="I84" s="1" t="s">
        <v>24</v>
      </c>
      <c r="J84" s="1" t="s">
        <v>3833</v>
      </c>
      <c r="K84" s="17" t="s">
        <v>3834</v>
      </c>
      <c r="L84" s="17" t="s">
        <v>130</v>
      </c>
      <c r="M84" s="17" t="s">
        <v>3835</v>
      </c>
      <c r="N84" s="17" t="s">
        <v>131</v>
      </c>
      <c r="O84" s="17" t="s">
        <v>3832</v>
      </c>
    </row>
    <row r="85" spans="1:15" ht="13.5" customHeight="1">
      <c r="A85" s="15" t="s">
        <v>49</v>
      </c>
      <c r="B85" s="16" t="str">
        <f t="shared" si="1"/>
        <v>Bevölkerung - Einwohnerzahl</v>
      </c>
      <c r="C85" s="3" t="s">
        <v>277</v>
      </c>
      <c r="D85" s="3" t="s">
        <v>299</v>
      </c>
      <c r="E85" s="3" t="s">
        <v>107</v>
      </c>
      <c r="F85" s="28" t="s">
        <v>2983</v>
      </c>
      <c r="G85" s="28" t="s">
        <v>330</v>
      </c>
      <c r="H85" s="35" t="s">
        <v>2982</v>
      </c>
      <c r="I85" s="1" t="s">
        <v>24</v>
      </c>
      <c r="J85" s="1" t="s">
        <v>489</v>
      </c>
      <c r="K85" s="17" t="s">
        <v>490</v>
      </c>
      <c r="L85" s="17" t="s">
        <v>491</v>
      </c>
      <c r="M85" s="17" t="s">
        <v>492</v>
      </c>
      <c r="N85" s="17" t="s">
        <v>37</v>
      </c>
      <c r="O85" s="17" t="s">
        <v>49</v>
      </c>
    </row>
    <row r="86" spans="1:15" ht="13.5" customHeight="1">
      <c r="A86" s="15" t="s">
        <v>59</v>
      </c>
      <c r="B86" s="16" t="str">
        <f t="shared" si="1"/>
        <v>Bevölkerung - Einwohnerzahl</v>
      </c>
      <c r="C86" s="3" t="s">
        <v>277</v>
      </c>
      <c r="D86" s="3" t="s">
        <v>299</v>
      </c>
      <c r="E86" s="3" t="s">
        <v>107</v>
      </c>
      <c r="F86" s="28" t="s">
        <v>2983</v>
      </c>
      <c r="G86" s="28" t="s">
        <v>330</v>
      </c>
      <c r="H86" s="35" t="s">
        <v>2982</v>
      </c>
      <c r="I86" s="1" t="s">
        <v>24</v>
      </c>
      <c r="J86" s="1" t="s">
        <v>343</v>
      </c>
      <c r="K86" s="17" t="s">
        <v>344</v>
      </c>
      <c r="L86" s="17" t="s">
        <v>345</v>
      </c>
      <c r="M86" s="17" t="s">
        <v>346</v>
      </c>
      <c r="N86" s="17" t="s">
        <v>64</v>
      </c>
      <c r="O86" s="17" t="s">
        <v>59</v>
      </c>
    </row>
    <row r="87" spans="1:15" ht="13.5" customHeight="1">
      <c r="A87" s="15" t="s">
        <v>125</v>
      </c>
      <c r="B87" s="16" t="str">
        <f t="shared" si="1"/>
        <v>Bevölkerung - Einwohnerzahl</v>
      </c>
      <c r="C87" s="3" t="s">
        <v>277</v>
      </c>
      <c r="D87" s="3" t="s">
        <v>299</v>
      </c>
      <c r="E87" s="3" t="s">
        <v>107</v>
      </c>
      <c r="F87" s="28" t="s">
        <v>2983</v>
      </c>
      <c r="G87" s="28" t="s">
        <v>330</v>
      </c>
      <c r="H87" s="35" t="s">
        <v>2982</v>
      </c>
      <c r="I87" s="1" t="s">
        <v>24</v>
      </c>
      <c r="J87" s="1" t="s">
        <v>688</v>
      </c>
      <c r="K87" s="17" t="s">
        <v>689</v>
      </c>
      <c r="L87" s="17" t="s">
        <v>130</v>
      </c>
      <c r="M87" s="17" t="s">
        <v>690</v>
      </c>
      <c r="N87" s="17" t="s">
        <v>131</v>
      </c>
      <c r="O87" s="17" t="s">
        <v>125</v>
      </c>
    </row>
    <row r="88" spans="1:15" ht="13.5" customHeight="1">
      <c r="A88" s="15" t="s">
        <v>125</v>
      </c>
      <c r="B88" s="16" t="str">
        <f t="shared" si="1"/>
        <v>Bevölkerung - Einwohnerzahl</v>
      </c>
      <c r="C88" s="3" t="s">
        <v>277</v>
      </c>
      <c r="D88" s="3" t="s">
        <v>299</v>
      </c>
      <c r="E88" s="3" t="s">
        <v>107</v>
      </c>
      <c r="F88" s="28" t="s">
        <v>2983</v>
      </c>
      <c r="G88" s="28" t="s">
        <v>330</v>
      </c>
      <c r="H88" s="35" t="s">
        <v>2982</v>
      </c>
      <c r="I88" s="1" t="s">
        <v>24</v>
      </c>
      <c r="J88" s="1" t="s">
        <v>691</v>
      </c>
      <c r="K88" s="17" t="s">
        <v>692</v>
      </c>
      <c r="L88" s="17" t="s">
        <v>130</v>
      </c>
      <c r="M88" s="17" t="s">
        <v>693</v>
      </c>
      <c r="N88" s="17" t="s">
        <v>131</v>
      </c>
      <c r="O88" s="17" t="s">
        <v>125</v>
      </c>
    </row>
    <row r="89" spans="1:15" ht="13.5" customHeight="1">
      <c r="A89" s="15" t="s">
        <v>125</v>
      </c>
      <c r="B89" s="16" t="str">
        <f t="shared" si="1"/>
        <v>Bevölkerung - Einwohnerzahl</v>
      </c>
      <c r="C89" s="3" t="s">
        <v>277</v>
      </c>
      <c r="D89" s="3" t="s">
        <v>299</v>
      </c>
      <c r="E89" s="3" t="s">
        <v>107</v>
      </c>
      <c r="F89" s="28" t="s">
        <v>2983</v>
      </c>
      <c r="G89" s="28" t="s">
        <v>330</v>
      </c>
      <c r="H89" s="35" t="s">
        <v>2982</v>
      </c>
      <c r="I89" s="1" t="s">
        <v>24</v>
      </c>
      <c r="J89" s="1" t="s">
        <v>694</v>
      </c>
      <c r="K89" s="17" t="s">
        <v>695</v>
      </c>
      <c r="L89" s="17" t="s">
        <v>660</v>
      </c>
      <c r="M89" s="17" t="s">
        <v>696</v>
      </c>
      <c r="N89" s="17" t="s">
        <v>131</v>
      </c>
      <c r="O89" s="17" t="s">
        <v>125</v>
      </c>
    </row>
    <row r="90" spans="1:15" ht="13.5" customHeight="1">
      <c r="A90" s="15" t="s">
        <v>59</v>
      </c>
      <c r="B90" s="16" t="str">
        <f t="shared" si="1"/>
        <v>Bevölkerung - Einwohnerzahl</v>
      </c>
      <c r="C90" s="3" t="s">
        <v>277</v>
      </c>
      <c r="D90" s="3" t="s">
        <v>299</v>
      </c>
      <c r="E90" s="3" t="s">
        <v>107</v>
      </c>
      <c r="F90" s="28" t="s">
        <v>2983</v>
      </c>
      <c r="G90" s="28" t="s">
        <v>330</v>
      </c>
      <c r="H90" s="35" t="s">
        <v>2982</v>
      </c>
      <c r="I90" s="1" t="s">
        <v>24</v>
      </c>
      <c r="J90" s="1" t="s">
        <v>351</v>
      </c>
      <c r="K90" s="17" t="s">
        <v>352</v>
      </c>
      <c r="L90" s="17" t="s">
        <v>353</v>
      </c>
      <c r="M90" s="17" t="s">
        <v>354</v>
      </c>
      <c r="N90" s="17" t="s">
        <v>64</v>
      </c>
      <c r="O90" s="17" t="s">
        <v>59</v>
      </c>
    </row>
    <row r="91" spans="1:15" ht="13.5" customHeight="1">
      <c r="A91" s="15" t="s">
        <v>49</v>
      </c>
      <c r="B91" s="16" t="str">
        <f t="shared" si="1"/>
        <v>Bevölkerung - Einwohnerzahl</v>
      </c>
      <c r="C91" s="3" t="s">
        <v>277</v>
      </c>
      <c r="D91" s="3" t="s">
        <v>299</v>
      </c>
      <c r="E91" s="3" t="s">
        <v>107</v>
      </c>
      <c r="F91" s="28" t="s">
        <v>2983</v>
      </c>
      <c r="G91" s="28" t="s">
        <v>330</v>
      </c>
      <c r="H91" s="35" t="s">
        <v>2982</v>
      </c>
      <c r="I91" s="1" t="s">
        <v>24</v>
      </c>
      <c r="J91" s="1" t="s">
        <v>493</v>
      </c>
      <c r="K91" s="17" t="s">
        <v>494</v>
      </c>
      <c r="L91" s="17" t="s">
        <v>495</v>
      </c>
      <c r="M91" s="17" t="s">
        <v>496</v>
      </c>
      <c r="N91" s="17" t="s">
        <v>37</v>
      </c>
      <c r="O91" s="17" t="s">
        <v>49</v>
      </c>
    </row>
    <row r="92" spans="1:15" ht="13.5" customHeight="1">
      <c r="A92" s="15" t="s">
        <v>59</v>
      </c>
      <c r="B92" s="16" t="str">
        <f t="shared" si="1"/>
        <v>Bevölkerung - Einwohnerzahl</v>
      </c>
      <c r="C92" s="3" t="s">
        <v>277</v>
      </c>
      <c r="D92" s="3" t="s">
        <v>299</v>
      </c>
      <c r="E92" s="3" t="s">
        <v>107</v>
      </c>
      <c r="F92" s="28" t="s">
        <v>2983</v>
      </c>
      <c r="G92" s="28" t="s">
        <v>330</v>
      </c>
      <c r="H92" s="35" t="s">
        <v>2982</v>
      </c>
      <c r="I92" s="1" t="s">
        <v>24</v>
      </c>
      <c r="J92" s="1" t="s">
        <v>347</v>
      </c>
      <c r="K92" s="17" t="s">
        <v>348</v>
      </c>
      <c r="L92" s="17" t="s">
        <v>349</v>
      </c>
      <c r="M92" s="17" t="s">
        <v>350</v>
      </c>
      <c r="N92" s="17" t="s">
        <v>64</v>
      </c>
      <c r="O92" s="17" t="s">
        <v>59</v>
      </c>
    </row>
    <row r="93" spans="1:15" ht="13.5" customHeight="1">
      <c r="A93" s="15" t="s">
        <v>196</v>
      </c>
      <c r="B93" s="16" t="str">
        <f t="shared" si="1"/>
        <v>Bevölkerung - Einwohnerzahl</v>
      </c>
      <c r="C93" s="3" t="s">
        <v>277</v>
      </c>
      <c r="D93" s="3" t="s">
        <v>299</v>
      </c>
      <c r="E93" s="3" t="s">
        <v>107</v>
      </c>
      <c r="F93" s="28" t="s">
        <v>2983</v>
      </c>
      <c r="G93" s="28" t="s">
        <v>330</v>
      </c>
      <c r="H93" s="35" t="s">
        <v>2982</v>
      </c>
      <c r="I93" s="1" t="s">
        <v>24</v>
      </c>
      <c r="J93" s="1" t="s">
        <v>300</v>
      </c>
      <c r="K93" s="17" t="s">
        <v>301</v>
      </c>
      <c r="L93" s="17" t="s">
        <v>302</v>
      </c>
      <c r="M93" s="17" t="s">
        <v>303</v>
      </c>
      <c r="N93" s="17" t="s">
        <v>37</v>
      </c>
      <c r="O93" s="17" t="s">
        <v>196</v>
      </c>
    </row>
    <row r="94" spans="1:15" ht="13.5" customHeight="1">
      <c r="A94" s="15" t="s">
        <v>196</v>
      </c>
      <c r="B94" s="16" t="str">
        <f t="shared" si="1"/>
        <v>Bevölkerung - Einwohnerzahl</v>
      </c>
      <c r="C94" s="3" t="s">
        <v>277</v>
      </c>
      <c r="D94" s="3" t="s">
        <v>299</v>
      </c>
      <c r="E94" s="3" t="s">
        <v>107</v>
      </c>
      <c r="F94" s="28" t="s">
        <v>2983</v>
      </c>
      <c r="G94" s="28" t="s">
        <v>330</v>
      </c>
      <c r="H94" s="35" t="s">
        <v>2982</v>
      </c>
      <c r="I94" s="1" t="s">
        <v>24</v>
      </c>
      <c r="J94" s="1" t="s">
        <v>304</v>
      </c>
      <c r="K94" s="17" t="s">
        <v>305</v>
      </c>
      <c r="L94" s="17" t="s">
        <v>306</v>
      </c>
      <c r="M94" s="17" t="s">
        <v>307</v>
      </c>
      <c r="N94" s="17" t="s">
        <v>37</v>
      </c>
      <c r="O94" s="17" t="s">
        <v>196</v>
      </c>
    </row>
    <row r="95" spans="1:15" ht="13.5" customHeight="1">
      <c r="A95" s="15" t="s">
        <v>59</v>
      </c>
      <c r="B95" s="16" t="str">
        <f t="shared" si="1"/>
        <v>Bevölkerung - Einwohnerzahl</v>
      </c>
      <c r="C95" s="3" t="s">
        <v>277</v>
      </c>
      <c r="D95" s="3" t="s">
        <v>299</v>
      </c>
      <c r="E95" s="3" t="s">
        <v>107</v>
      </c>
      <c r="F95" s="28" t="s">
        <v>2983</v>
      </c>
      <c r="G95" s="28" t="s">
        <v>330</v>
      </c>
      <c r="H95" s="35" t="s">
        <v>2982</v>
      </c>
      <c r="I95" s="1" t="s">
        <v>24</v>
      </c>
      <c r="J95" s="1" t="s">
        <v>362</v>
      </c>
      <c r="K95" s="17" t="s">
        <v>363</v>
      </c>
      <c r="L95" s="17" t="s">
        <v>364</v>
      </c>
      <c r="M95" s="17" t="s">
        <v>365</v>
      </c>
      <c r="N95" s="17" t="s">
        <v>64</v>
      </c>
      <c r="O95" s="17" t="s">
        <v>59</v>
      </c>
    </row>
    <row r="96" spans="1:15" ht="13.5" customHeight="1">
      <c r="A96" s="15" t="s">
        <v>59</v>
      </c>
      <c r="B96" s="16" t="str">
        <f t="shared" si="1"/>
        <v>Bevölkerung - Einwohnerzahl</v>
      </c>
      <c r="C96" s="3" t="s">
        <v>277</v>
      </c>
      <c r="D96" s="3" t="s">
        <v>299</v>
      </c>
      <c r="E96" s="3" t="s">
        <v>107</v>
      </c>
      <c r="F96" s="28" t="s">
        <v>2983</v>
      </c>
      <c r="G96" s="28" t="s">
        <v>330</v>
      </c>
      <c r="H96" s="35" t="s">
        <v>2982</v>
      </c>
      <c r="I96" s="1" t="s">
        <v>24</v>
      </c>
      <c r="J96" s="1" t="s">
        <v>366</v>
      </c>
      <c r="K96" s="17" t="s">
        <v>367</v>
      </c>
      <c r="L96" s="17" t="s">
        <v>368</v>
      </c>
      <c r="M96" s="17" t="s">
        <v>369</v>
      </c>
      <c r="N96" s="17" t="s">
        <v>64</v>
      </c>
      <c r="O96" s="17" t="s">
        <v>59</v>
      </c>
    </row>
    <row r="97" spans="1:15" ht="13.5" customHeight="1">
      <c r="A97" s="15" t="s">
        <v>49</v>
      </c>
      <c r="B97" s="16" t="str">
        <f t="shared" si="1"/>
        <v>Bevölkerung - Einwohnerzahl</v>
      </c>
      <c r="C97" s="3" t="s">
        <v>277</v>
      </c>
      <c r="D97" s="3" t="s">
        <v>299</v>
      </c>
      <c r="E97" s="3" t="s">
        <v>107</v>
      </c>
      <c r="F97" s="28" t="s">
        <v>2983</v>
      </c>
      <c r="G97" s="28" t="s">
        <v>330</v>
      </c>
      <c r="H97" s="35" t="s">
        <v>2982</v>
      </c>
      <c r="I97" s="1" t="s">
        <v>24</v>
      </c>
      <c r="J97" s="1" t="s">
        <v>542</v>
      </c>
      <c r="K97" s="17" t="s">
        <v>543</v>
      </c>
      <c r="L97" s="17" t="s">
        <v>544</v>
      </c>
      <c r="M97" s="17" t="s">
        <v>545</v>
      </c>
      <c r="N97" s="17" t="s">
        <v>37</v>
      </c>
      <c r="O97" s="17" t="s">
        <v>49</v>
      </c>
    </row>
    <row r="98" spans="1:15" ht="13.5" customHeight="1">
      <c r="A98" s="15" t="s">
        <v>125</v>
      </c>
      <c r="B98" s="16" t="str">
        <f t="shared" si="1"/>
        <v>Bevölkerung - Einwohnerzahl</v>
      </c>
      <c r="C98" s="3" t="s">
        <v>277</v>
      </c>
      <c r="D98" s="3" t="s">
        <v>299</v>
      </c>
      <c r="E98" s="3" t="s">
        <v>107</v>
      </c>
      <c r="F98" s="28" t="s">
        <v>2983</v>
      </c>
      <c r="G98" s="28" t="s">
        <v>330</v>
      </c>
      <c r="H98" s="35" t="s">
        <v>2982</v>
      </c>
      <c r="I98" s="1" t="s">
        <v>24</v>
      </c>
      <c r="J98" s="1" t="s">
        <v>567</v>
      </c>
      <c r="K98" s="17" t="s">
        <v>568</v>
      </c>
      <c r="L98" s="17" t="s">
        <v>130</v>
      </c>
      <c r="M98" s="17" t="s">
        <v>569</v>
      </c>
      <c r="N98" s="17" t="s">
        <v>131</v>
      </c>
      <c r="O98" s="17" t="s">
        <v>125</v>
      </c>
    </row>
    <row r="99" spans="1:15" ht="13.5" customHeight="1">
      <c r="A99" s="15" t="s">
        <v>125</v>
      </c>
      <c r="B99" s="16" t="str">
        <f t="shared" si="1"/>
        <v>Bevölkerung - Einwohnerzahl</v>
      </c>
      <c r="C99" s="3" t="s">
        <v>277</v>
      </c>
      <c r="D99" s="3" t="s">
        <v>299</v>
      </c>
      <c r="E99" s="3" t="s">
        <v>107</v>
      </c>
      <c r="F99" s="28" t="s">
        <v>2983</v>
      </c>
      <c r="G99" s="28" t="s">
        <v>330</v>
      </c>
      <c r="H99" s="35" t="s">
        <v>2982</v>
      </c>
      <c r="I99" s="1" t="s">
        <v>24</v>
      </c>
      <c r="J99" s="1" t="s">
        <v>570</v>
      </c>
      <c r="K99" s="17" t="s">
        <v>571</v>
      </c>
      <c r="L99" s="17" t="s">
        <v>130</v>
      </c>
      <c r="M99" s="17" t="s">
        <v>572</v>
      </c>
      <c r="N99" s="17" t="s">
        <v>131</v>
      </c>
      <c r="O99" s="17" t="s">
        <v>125</v>
      </c>
    </row>
    <row r="100" spans="1:15" ht="13.5" customHeight="1">
      <c r="A100" s="15" t="s">
        <v>125</v>
      </c>
      <c r="B100" s="16" t="str">
        <f t="shared" si="1"/>
        <v>Bevölkerung - Einwohnerzahl</v>
      </c>
      <c r="C100" s="3" t="s">
        <v>277</v>
      </c>
      <c r="D100" s="3" t="s">
        <v>299</v>
      </c>
      <c r="E100" s="3" t="s">
        <v>107</v>
      </c>
      <c r="F100" s="28" t="s">
        <v>2983</v>
      </c>
      <c r="G100" s="28" t="s">
        <v>330</v>
      </c>
      <c r="H100" s="35" t="s">
        <v>2982</v>
      </c>
      <c r="I100" s="1" t="s">
        <v>24</v>
      </c>
      <c r="J100" s="1" t="s">
        <v>573</v>
      </c>
      <c r="K100" s="17" t="s">
        <v>574</v>
      </c>
      <c r="L100" s="17" t="s">
        <v>130</v>
      </c>
      <c r="M100" s="17" t="s">
        <v>575</v>
      </c>
      <c r="N100" s="17" t="s">
        <v>131</v>
      </c>
      <c r="O100" s="17" t="s">
        <v>125</v>
      </c>
    </row>
    <row r="101" spans="1:15" ht="13.5" customHeight="1">
      <c r="A101" s="15" t="s">
        <v>125</v>
      </c>
      <c r="B101" s="16" t="str">
        <f t="shared" si="1"/>
        <v>Bevölkerung - Einwohnerzahl</v>
      </c>
      <c r="C101" s="3" t="s">
        <v>277</v>
      </c>
      <c r="D101" s="3" t="s">
        <v>299</v>
      </c>
      <c r="E101" s="3" t="s">
        <v>107</v>
      </c>
      <c r="F101" s="28" t="s">
        <v>2983</v>
      </c>
      <c r="G101" s="28" t="s">
        <v>330</v>
      </c>
      <c r="H101" s="35" t="s">
        <v>2982</v>
      </c>
      <c r="I101" s="1" t="s">
        <v>24</v>
      </c>
      <c r="J101" s="1" t="s">
        <v>576</v>
      </c>
      <c r="K101" s="17" t="s">
        <v>577</v>
      </c>
      <c r="L101" s="17" t="s">
        <v>130</v>
      </c>
      <c r="M101" s="17" t="s">
        <v>578</v>
      </c>
      <c r="N101" s="17" t="s">
        <v>131</v>
      </c>
      <c r="O101" s="17" t="s">
        <v>125</v>
      </c>
    </row>
    <row r="102" spans="1:15" ht="13.5" customHeight="1">
      <c r="A102" s="15" t="s">
        <v>49</v>
      </c>
      <c r="B102" s="16" t="str">
        <f t="shared" si="1"/>
        <v>Bevölkerung - Einwohnerzahl</v>
      </c>
      <c r="C102" s="3" t="s">
        <v>277</v>
      </c>
      <c r="D102" s="3" t="s">
        <v>299</v>
      </c>
      <c r="E102" s="3" t="s">
        <v>107</v>
      </c>
      <c r="F102" s="28" t="s">
        <v>2983</v>
      </c>
      <c r="G102" s="28" t="s">
        <v>330</v>
      </c>
      <c r="H102" s="35" t="s">
        <v>2982</v>
      </c>
      <c r="I102" s="1" t="s">
        <v>24</v>
      </c>
      <c r="J102" s="1" t="s">
        <v>526</v>
      </c>
      <c r="K102" s="17" t="s">
        <v>527</v>
      </c>
      <c r="L102" s="17" t="s">
        <v>528</v>
      </c>
      <c r="M102" s="17" t="s">
        <v>529</v>
      </c>
      <c r="N102" s="17" t="s">
        <v>37</v>
      </c>
      <c r="O102" s="17" t="s">
        <v>49</v>
      </c>
    </row>
    <row r="103" spans="1:15" ht="13.5" customHeight="1">
      <c r="A103" s="15" t="s">
        <v>125</v>
      </c>
      <c r="B103" s="16" t="str">
        <f t="shared" si="1"/>
        <v>Bevölkerung - Flüchtlingszahlen</v>
      </c>
      <c r="C103" s="3" t="s">
        <v>277</v>
      </c>
      <c r="D103" s="3" t="s">
        <v>684</v>
      </c>
      <c r="E103" s="3" t="s">
        <v>9</v>
      </c>
      <c r="F103" s="28" t="s">
        <v>2983</v>
      </c>
      <c r="G103" s="28" t="s">
        <v>330</v>
      </c>
      <c r="H103" s="35" t="s">
        <v>2982</v>
      </c>
      <c r="I103" s="1" t="s">
        <v>24</v>
      </c>
      <c r="J103" s="1" t="s">
        <v>685</v>
      </c>
      <c r="K103" s="17" t="s">
        <v>686</v>
      </c>
      <c r="L103" s="17" t="s">
        <v>130</v>
      </c>
      <c r="M103" s="17" t="s">
        <v>687</v>
      </c>
      <c r="N103" s="17" t="s">
        <v>131</v>
      </c>
      <c r="O103" s="17" t="s">
        <v>125</v>
      </c>
    </row>
    <row r="104" spans="1:15" ht="13.5" customHeight="1">
      <c r="A104" s="15" t="s">
        <v>59</v>
      </c>
      <c r="B104" s="16" t="str">
        <f t="shared" si="1"/>
        <v>Bevölkerung - Geburten und Sterbefälle</v>
      </c>
      <c r="C104" s="3" t="s">
        <v>277</v>
      </c>
      <c r="D104" s="3" t="s">
        <v>501</v>
      </c>
      <c r="E104" s="3" t="s">
        <v>107</v>
      </c>
      <c r="F104" s="28" t="s">
        <v>2983</v>
      </c>
      <c r="G104" s="28" t="s">
        <v>330</v>
      </c>
      <c r="H104" s="35" t="s">
        <v>2982</v>
      </c>
      <c r="I104" s="1" t="s">
        <v>24</v>
      </c>
      <c r="J104" s="1" t="s">
        <v>395</v>
      </c>
      <c r="K104" s="17" t="s">
        <v>396</v>
      </c>
      <c r="L104" s="17" t="s">
        <v>397</v>
      </c>
      <c r="M104" s="17" t="s">
        <v>398</v>
      </c>
      <c r="N104" s="17" t="s">
        <v>64</v>
      </c>
      <c r="O104" s="17" t="s">
        <v>59</v>
      </c>
    </row>
    <row r="105" spans="1:15" ht="13.5" customHeight="1">
      <c r="A105" s="15" t="s">
        <v>59</v>
      </c>
      <c r="B105" s="16" t="str">
        <f t="shared" si="1"/>
        <v>Bevölkerung - Geburten und Sterbefälle</v>
      </c>
      <c r="C105" s="3" t="s">
        <v>277</v>
      </c>
      <c r="D105" s="3" t="s">
        <v>501</v>
      </c>
      <c r="E105" s="3" t="s">
        <v>107</v>
      </c>
      <c r="F105" s="28" t="s">
        <v>2983</v>
      </c>
      <c r="G105" s="28" t="s">
        <v>330</v>
      </c>
      <c r="H105" s="35" t="s">
        <v>2982</v>
      </c>
      <c r="I105" s="1" t="s">
        <v>24</v>
      </c>
      <c r="J105" s="1" t="s">
        <v>370</v>
      </c>
      <c r="K105" s="17" t="s">
        <v>371</v>
      </c>
      <c r="L105" s="17" t="s">
        <v>372</v>
      </c>
      <c r="M105" s="17" t="s">
        <v>373</v>
      </c>
      <c r="N105" s="17" t="s">
        <v>64</v>
      </c>
      <c r="O105" s="17" t="s">
        <v>59</v>
      </c>
    </row>
    <row r="106" spans="1:15" ht="13.5" customHeight="1">
      <c r="A106" s="15" t="s">
        <v>125</v>
      </c>
      <c r="B106" s="16" t="str">
        <f t="shared" si="1"/>
        <v>Bevölkerung - Geburten und Sterbefälle</v>
      </c>
      <c r="C106" s="3" t="s">
        <v>277</v>
      </c>
      <c r="D106" s="3" t="s">
        <v>501</v>
      </c>
      <c r="E106" s="3" t="s">
        <v>107</v>
      </c>
      <c r="F106" s="28" t="s">
        <v>2983</v>
      </c>
      <c r="G106" s="28" t="s">
        <v>330</v>
      </c>
      <c r="H106" s="35" t="s">
        <v>2982</v>
      </c>
      <c r="I106" s="1" t="s">
        <v>24</v>
      </c>
      <c r="J106" s="1" t="s">
        <v>649</v>
      </c>
      <c r="K106" s="17" t="s">
        <v>650</v>
      </c>
      <c r="L106" s="17" t="s">
        <v>130</v>
      </c>
      <c r="M106" s="17" t="s">
        <v>651</v>
      </c>
      <c r="N106" s="17" t="s">
        <v>131</v>
      </c>
      <c r="O106" s="17" t="s">
        <v>125</v>
      </c>
    </row>
    <row r="107" spans="1:15" ht="13.5" customHeight="1">
      <c r="A107" s="15" t="s">
        <v>125</v>
      </c>
      <c r="B107" s="16" t="str">
        <f t="shared" si="1"/>
        <v>Bevölkerung - Geburten und Sterbefälle</v>
      </c>
      <c r="C107" s="3" t="s">
        <v>277</v>
      </c>
      <c r="D107" s="3" t="s">
        <v>501</v>
      </c>
      <c r="E107" s="3" t="s">
        <v>107</v>
      </c>
      <c r="F107" s="28" t="s">
        <v>2983</v>
      </c>
      <c r="G107" s="28" t="s">
        <v>330</v>
      </c>
      <c r="H107" s="35" t="s">
        <v>2982</v>
      </c>
      <c r="I107" s="1" t="s">
        <v>24</v>
      </c>
      <c r="J107" s="1" t="s">
        <v>564</v>
      </c>
      <c r="K107" s="17" t="s">
        <v>565</v>
      </c>
      <c r="L107" s="17" t="s">
        <v>130</v>
      </c>
      <c r="M107" s="17" t="s">
        <v>566</v>
      </c>
      <c r="N107" s="17" t="s">
        <v>131</v>
      </c>
      <c r="O107" s="17" t="s">
        <v>125</v>
      </c>
    </row>
    <row r="108" spans="1:15" ht="13.5" customHeight="1">
      <c r="A108" s="15" t="s">
        <v>49</v>
      </c>
      <c r="B108" s="16" t="str">
        <f t="shared" si="1"/>
        <v>Bevölkerung - Geburten und Sterbefälle</v>
      </c>
      <c r="C108" s="3" t="s">
        <v>277</v>
      </c>
      <c r="D108" s="3" t="s">
        <v>501</v>
      </c>
      <c r="E108" s="3" t="s">
        <v>107</v>
      </c>
      <c r="F108" s="28" t="s">
        <v>2983</v>
      </c>
      <c r="G108" s="28" t="s">
        <v>330</v>
      </c>
      <c r="H108" s="35" t="s">
        <v>2982</v>
      </c>
      <c r="I108" s="1" t="s">
        <v>24</v>
      </c>
      <c r="J108" s="1" t="s">
        <v>502</v>
      </c>
      <c r="K108" s="17" t="s">
        <v>503</v>
      </c>
      <c r="L108" s="17" t="s">
        <v>504</v>
      </c>
      <c r="M108" s="17" t="s">
        <v>505</v>
      </c>
      <c r="N108" s="17" t="s">
        <v>37</v>
      </c>
      <c r="O108" s="17" t="s">
        <v>49</v>
      </c>
    </row>
    <row r="109" spans="1:15" ht="13.5" customHeight="1">
      <c r="A109" s="15" t="s">
        <v>49</v>
      </c>
      <c r="B109" s="16" t="str">
        <f t="shared" si="1"/>
        <v>Bevölkerung - Geburten und Sterbefälle</v>
      </c>
      <c r="C109" s="3" t="s">
        <v>277</v>
      </c>
      <c r="D109" s="3" t="s">
        <v>501</v>
      </c>
      <c r="E109" s="3" t="s">
        <v>107</v>
      </c>
      <c r="F109" s="28" t="s">
        <v>2983</v>
      </c>
      <c r="G109" s="28" t="s">
        <v>330</v>
      </c>
      <c r="H109" s="35" t="s">
        <v>2982</v>
      </c>
      <c r="I109" s="1" t="s">
        <v>24</v>
      </c>
      <c r="J109" s="1" t="s">
        <v>464</v>
      </c>
      <c r="K109" s="17" t="s">
        <v>465</v>
      </c>
      <c r="L109" s="17" t="s">
        <v>466</v>
      </c>
      <c r="M109" s="17" t="s">
        <v>467</v>
      </c>
      <c r="N109" s="17" t="s">
        <v>37</v>
      </c>
      <c r="O109" s="17" t="s">
        <v>49</v>
      </c>
    </row>
    <row r="110" spans="1:15" ht="13.5" customHeight="1">
      <c r="A110" s="15" t="s">
        <v>125</v>
      </c>
      <c r="B110" s="16" t="str">
        <f t="shared" si="1"/>
        <v>Bevölkerung - Geburten und Sterbefälle</v>
      </c>
      <c r="C110" s="3" t="s">
        <v>277</v>
      </c>
      <c r="D110" s="3" t="s">
        <v>501</v>
      </c>
      <c r="E110" s="3" t="s">
        <v>107</v>
      </c>
      <c r="F110" s="28" t="s">
        <v>2983</v>
      </c>
      <c r="G110" s="28" t="s">
        <v>330</v>
      </c>
      <c r="H110" s="35" t="s">
        <v>2982</v>
      </c>
      <c r="I110" s="1" t="s">
        <v>24</v>
      </c>
      <c r="J110" s="1" t="s">
        <v>652</v>
      </c>
      <c r="K110" s="17" t="s">
        <v>653</v>
      </c>
      <c r="L110" s="17" t="s">
        <v>130</v>
      </c>
      <c r="M110" s="17" t="s">
        <v>654</v>
      </c>
      <c r="N110" s="17" t="s">
        <v>131</v>
      </c>
      <c r="O110" s="17" t="s">
        <v>125</v>
      </c>
    </row>
    <row r="111" spans="1:15" ht="13.5" customHeight="1">
      <c r="A111" s="15" t="s">
        <v>125</v>
      </c>
      <c r="B111" s="16" t="str">
        <f t="shared" si="1"/>
        <v>Bevölkerung - Geburten und Sterbefälle</v>
      </c>
      <c r="C111" s="3" t="s">
        <v>277</v>
      </c>
      <c r="D111" s="3" t="s">
        <v>501</v>
      </c>
      <c r="E111" s="3" t="s">
        <v>107</v>
      </c>
      <c r="F111" s="28" t="s">
        <v>2983</v>
      </c>
      <c r="G111" s="28" t="s">
        <v>330</v>
      </c>
      <c r="H111" s="35" t="s">
        <v>2982</v>
      </c>
      <c r="I111" s="1" t="s">
        <v>24</v>
      </c>
      <c r="J111" s="1" t="s">
        <v>672</v>
      </c>
      <c r="K111" s="17" t="s">
        <v>673</v>
      </c>
      <c r="L111" s="17" t="s">
        <v>660</v>
      </c>
      <c r="M111" s="17" t="s">
        <v>674</v>
      </c>
      <c r="N111" s="17" t="s">
        <v>131</v>
      </c>
      <c r="O111" s="17" t="s">
        <v>125</v>
      </c>
    </row>
    <row r="112" spans="1:15" ht="13.5" customHeight="1">
      <c r="A112" s="15" t="s">
        <v>125</v>
      </c>
      <c r="B112" s="16" t="str">
        <f t="shared" si="1"/>
        <v>Bevölkerung - Geburten und Sterbefälle</v>
      </c>
      <c r="C112" s="3" t="s">
        <v>277</v>
      </c>
      <c r="D112" s="3" t="s">
        <v>501</v>
      </c>
      <c r="E112" s="3" t="s">
        <v>107</v>
      </c>
      <c r="F112" s="28" t="s">
        <v>2983</v>
      </c>
      <c r="G112" s="28" t="s">
        <v>330</v>
      </c>
      <c r="H112" s="35" t="s">
        <v>2982</v>
      </c>
      <c r="I112" s="1" t="s">
        <v>24</v>
      </c>
      <c r="J112" s="1" t="s">
        <v>655</v>
      </c>
      <c r="K112" s="17" t="s">
        <v>656</v>
      </c>
      <c r="L112" s="17" t="s">
        <v>130</v>
      </c>
      <c r="M112" s="17" t="s">
        <v>657</v>
      </c>
      <c r="N112" s="17" t="s">
        <v>131</v>
      </c>
      <c r="O112" s="17" t="s">
        <v>125</v>
      </c>
    </row>
    <row r="113" spans="1:15" ht="13.5" customHeight="1">
      <c r="A113" s="15" t="s">
        <v>125</v>
      </c>
      <c r="B113" s="16" t="str">
        <f t="shared" si="1"/>
        <v>Bevölkerung - Integration</v>
      </c>
      <c r="C113" s="3" t="s">
        <v>277</v>
      </c>
      <c r="D113" s="3" t="s">
        <v>675</v>
      </c>
      <c r="E113" s="3" t="s">
        <v>20</v>
      </c>
      <c r="F113" s="28" t="s">
        <v>4280</v>
      </c>
      <c r="G113" s="28" t="s">
        <v>4280</v>
      </c>
      <c r="H113" s="35">
        <v>12203</v>
      </c>
      <c r="I113" s="1" t="s">
        <v>24</v>
      </c>
      <c r="J113" s="1" t="s">
        <v>676</v>
      </c>
      <c r="K113" s="17" t="s">
        <v>677</v>
      </c>
      <c r="L113" s="17" t="s">
        <v>678</v>
      </c>
      <c r="M113" s="17" t="s">
        <v>679</v>
      </c>
      <c r="N113" s="17" t="s">
        <v>131</v>
      </c>
      <c r="O113" s="17" t="s">
        <v>125</v>
      </c>
    </row>
    <row r="114" spans="1:15" ht="13.5" customHeight="1">
      <c r="A114" s="15" t="s">
        <v>49</v>
      </c>
      <c r="B114" s="16" t="str">
        <f t="shared" si="1"/>
        <v>Bevölkerung - Menschen mit Behinderung</v>
      </c>
      <c r="C114" s="3" t="s">
        <v>277</v>
      </c>
      <c r="D114" s="3" t="s">
        <v>3921</v>
      </c>
      <c r="E114" s="3" t="s">
        <v>107</v>
      </c>
      <c r="F114" s="28" t="s">
        <v>2983</v>
      </c>
      <c r="G114" s="28" t="s">
        <v>330</v>
      </c>
      <c r="H114" s="35" t="s">
        <v>2982</v>
      </c>
      <c r="I114" s="1" t="s">
        <v>24</v>
      </c>
      <c r="J114" s="1" t="s">
        <v>522</v>
      </c>
      <c r="K114" s="17" t="s">
        <v>523</v>
      </c>
      <c r="L114" s="17" t="s">
        <v>524</v>
      </c>
      <c r="M114" s="17" t="s">
        <v>525</v>
      </c>
      <c r="N114" s="17" t="s">
        <v>37</v>
      </c>
      <c r="O114" s="17" t="s">
        <v>49</v>
      </c>
    </row>
    <row r="115" spans="1:15" ht="13.5" customHeight="1">
      <c r="A115" s="15" t="s">
        <v>49</v>
      </c>
      <c r="B115" s="16" t="str">
        <f t="shared" si="1"/>
        <v>Bevölkerung - Migrationshintergrund</v>
      </c>
      <c r="C115" s="3" t="s">
        <v>277</v>
      </c>
      <c r="D115" s="3" t="s">
        <v>468</v>
      </c>
      <c r="E115" s="3" t="s">
        <v>107</v>
      </c>
      <c r="F115" s="28" t="s">
        <v>2983</v>
      </c>
      <c r="G115" s="28" t="s">
        <v>330</v>
      </c>
      <c r="H115" s="35" t="s">
        <v>2982</v>
      </c>
      <c r="I115" s="1" t="s">
        <v>24</v>
      </c>
      <c r="J115" s="1" t="s">
        <v>469</v>
      </c>
      <c r="K115" s="17" t="s">
        <v>470</v>
      </c>
      <c r="L115" s="17" t="s">
        <v>471</v>
      </c>
      <c r="M115" s="17" t="s">
        <v>472</v>
      </c>
      <c r="N115" s="17" t="s">
        <v>37</v>
      </c>
      <c r="O115" s="17" t="s">
        <v>49</v>
      </c>
    </row>
    <row r="116" spans="1:15" ht="13.5" customHeight="1">
      <c r="A116" s="15" t="s">
        <v>49</v>
      </c>
      <c r="B116" s="16" t="str">
        <f t="shared" si="1"/>
        <v>Bevölkerung - Migrationshintergrund</v>
      </c>
      <c r="C116" s="3" t="s">
        <v>277</v>
      </c>
      <c r="D116" s="3" t="s">
        <v>468</v>
      </c>
      <c r="E116" s="3" t="s">
        <v>107</v>
      </c>
      <c r="F116" s="28" t="s">
        <v>2983</v>
      </c>
      <c r="G116" s="28" t="s">
        <v>330</v>
      </c>
      <c r="H116" s="35" t="s">
        <v>2982</v>
      </c>
      <c r="I116" s="1" t="s">
        <v>24</v>
      </c>
      <c r="J116" s="1" t="s">
        <v>477</v>
      </c>
      <c r="K116" s="17" t="s">
        <v>478</v>
      </c>
      <c r="L116" s="17" t="s">
        <v>479</v>
      </c>
      <c r="M116" s="17" t="s">
        <v>480</v>
      </c>
      <c r="N116" s="17" t="s">
        <v>37</v>
      </c>
      <c r="O116" s="17" t="s">
        <v>49</v>
      </c>
    </row>
    <row r="117" spans="1:15" ht="13.5" customHeight="1">
      <c r="A117" s="15" t="s">
        <v>125</v>
      </c>
      <c r="B117" s="16" t="str">
        <f t="shared" si="1"/>
        <v>Bevölkerung - Migrationshintergrund</v>
      </c>
      <c r="C117" s="3" t="s">
        <v>277</v>
      </c>
      <c r="D117" s="3" t="s">
        <v>468</v>
      </c>
      <c r="E117" s="3" t="s">
        <v>107</v>
      </c>
      <c r="F117" s="28" t="s">
        <v>2983</v>
      </c>
      <c r="G117" s="28" t="s">
        <v>330</v>
      </c>
      <c r="H117" s="35" t="s">
        <v>2982</v>
      </c>
      <c r="I117" s="1" t="s">
        <v>24</v>
      </c>
      <c r="J117" s="1" t="s">
        <v>603</v>
      </c>
      <c r="K117" s="17" t="s">
        <v>604</v>
      </c>
      <c r="L117" s="17" t="s">
        <v>130</v>
      </c>
      <c r="M117" s="17" t="s">
        <v>605</v>
      </c>
      <c r="N117" s="17" t="s">
        <v>131</v>
      </c>
      <c r="O117" s="17" t="s">
        <v>125</v>
      </c>
    </row>
    <row r="118" spans="1:15" ht="13.5" customHeight="1">
      <c r="A118" s="15" t="s">
        <v>125</v>
      </c>
      <c r="B118" s="16" t="str">
        <f t="shared" si="1"/>
        <v>Bevölkerung - Migrationshintergrund</v>
      </c>
      <c r="C118" s="3" t="s">
        <v>277</v>
      </c>
      <c r="D118" s="3" t="s">
        <v>468</v>
      </c>
      <c r="E118" s="3" t="s">
        <v>107</v>
      </c>
      <c r="F118" s="28" t="s">
        <v>2983</v>
      </c>
      <c r="G118" s="28" t="s">
        <v>330</v>
      </c>
      <c r="H118" s="35" t="s">
        <v>2982</v>
      </c>
      <c r="I118" s="1" t="s">
        <v>24</v>
      </c>
      <c r="J118" s="1" t="s">
        <v>606</v>
      </c>
      <c r="K118" s="17" t="s">
        <v>607</v>
      </c>
      <c r="L118" s="17" t="s">
        <v>130</v>
      </c>
      <c r="M118" s="17" t="s">
        <v>608</v>
      </c>
      <c r="N118" s="17" t="s">
        <v>131</v>
      </c>
      <c r="O118" s="17" t="s">
        <v>125</v>
      </c>
    </row>
    <row r="119" spans="1:15" ht="13.5" customHeight="1">
      <c r="A119" s="15" t="s">
        <v>59</v>
      </c>
      <c r="B119" s="16" t="str">
        <f t="shared" si="1"/>
        <v>Bevölkerung - Religionszugehörigkeit</v>
      </c>
      <c r="C119" s="3" t="s">
        <v>277</v>
      </c>
      <c r="D119" s="3" t="s">
        <v>3922</v>
      </c>
      <c r="E119" s="3" t="s">
        <v>107</v>
      </c>
      <c r="F119" s="28" t="s">
        <v>2983</v>
      </c>
      <c r="G119" s="28" t="s">
        <v>330</v>
      </c>
      <c r="H119" s="35" t="s">
        <v>2982</v>
      </c>
      <c r="I119" s="1" t="s">
        <v>24</v>
      </c>
      <c r="J119" s="1" t="s">
        <v>382</v>
      </c>
      <c r="K119" s="17" t="s">
        <v>383</v>
      </c>
      <c r="L119" s="17" t="s">
        <v>384</v>
      </c>
      <c r="M119" s="17" t="s">
        <v>385</v>
      </c>
      <c r="N119" s="17" t="s">
        <v>64</v>
      </c>
      <c r="O119" s="17" t="s">
        <v>59</v>
      </c>
    </row>
    <row r="120" spans="1:15" ht="13.5" customHeight="1">
      <c r="A120" s="15" t="s">
        <v>59</v>
      </c>
      <c r="B120" s="16" t="str">
        <f t="shared" si="1"/>
        <v>Bevölkerung - Religionszugehörigkeit</v>
      </c>
      <c r="C120" s="3" t="s">
        <v>277</v>
      </c>
      <c r="D120" s="3" t="s">
        <v>3922</v>
      </c>
      <c r="E120" s="3" t="s">
        <v>107</v>
      </c>
      <c r="F120" s="28" t="s">
        <v>2983</v>
      </c>
      <c r="G120" s="28" t="s">
        <v>330</v>
      </c>
      <c r="H120" s="35" t="s">
        <v>2982</v>
      </c>
      <c r="I120" s="1" t="s">
        <v>24</v>
      </c>
      <c r="J120" s="1" t="s">
        <v>386</v>
      </c>
      <c r="K120" s="17" t="s">
        <v>387</v>
      </c>
      <c r="L120" s="17" t="s">
        <v>388</v>
      </c>
      <c r="M120" s="17" t="s">
        <v>389</v>
      </c>
      <c r="N120" s="17" t="s">
        <v>64</v>
      </c>
      <c r="O120" s="17" t="s">
        <v>59</v>
      </c>
    </row>
    <row r="121" spans="1:15" ht="13.5" customHeight="1">
      <c r="A121" s="15" t="s">
        <v>125</v>
      </c>
      <c r="B121" s="16" t="str">
        <f t="shared" si="1"/>
        <v>Bevölkerung - Religionszugehörigkeit</v>
      </c>
      <c r="C121" s="3" t="s">
        <v>277</v>
      </c>
      <c r="D121" s="3" t="s">
        <v>3922</v>
      </c>
      <c r="E121" s="3" t="s">
        <v>107</v>
      </c>
      <c r="F121" s="28" t="s">
        <v>2983</v>
      </c>
      <c r="G121" s="28" t="s">
        <v>330</v>
      </c>
      <c r="H121" s="35" t="s">
        <v>2982</v>
      </c>
      <c r="I121" s="1" t="s">
        <v>24</v>
      </c>
      <c r="J121" s="1" t="s">
        <v>609</v>
      </c>
      <c r="K121" s="17" t="s">
        <v>610</v>
      </c>
      <c r="L121" s="17" t="s">
        <v>130</v>
      </c>
      <c r="M121" s="17" t="s">
        <v>611</v>
      </c>
      <c r="N121" s="17" t="s">
        <v>131</v>
      </c>
      <c r="O121" s="17" t="s">
        <v>125</v>
      </c>
    </row>
    <row r="122" spans="1:15" ht="13.5" customHeight="1">
      <c r="A122" s="15" t="s">
        <v>125</v>
      </c>
      <c r="B122" s="16" t="str">
        <f t="shared" si="1"/>
        <v>Bevölkerung - Religionszugehörigkeit</v>
      </c>
      <c r="C122" s="3" t="s">
        <v>277</v>
      </c>
      <c r="D122" s="3" t="s">
        <v>3922</v>
      </c>
      <c r="E122" s="3" t="s">
        <v>107</v>
      </c>
      <c r="F122" s="28" t="s">
        <v>2983</v>
      </c>
      <c r="G122" s="28" t="s">
        <v>330</v>
      </c>
      <c r="H122" s="35" t="s">
        <v>2982</v>
      </c>
      <c r="I122" s="1" t="s">
        <v>24</v>
      </c>
      <c r="J122" s="1" t="s">
        <v>612</v>
      </c>
      <c r="K122" s="17" t="s">
        <v>613</v>
      </c>
      <c r="L122" s="17" t="s">
        <v>130</v>
      </c>
      <c r="M122" s="17" t="s">
        <v>614</v>
      </c>
      <c r="N122" s="17" t="s">
        <v>131</v>
      </c>
      <c r="O122" s="17" t="s">
        <v>125</v>
      </c>
    </row>
    <row r="123" spans="1:15" ht="13.5" customHeight="1">
      <c r="A123" s="15" t="s">
        <v>49</v>
      </c>
      <c r="B123" s="16" t="str">
        <f t="shared" si="1"/>
        <v>Bevölkerung - Religionszugehörigkeit</v>
      </c>
      <c r="C123" s="3" t="s">
        <v>277</v>
      </c>
      <c r="D123" s="3" t="s">
        <v>3922</v>
      </c>
      <c r="E123" s="3" t="s">
        <v>107</v>
      </c>
      <c r="F123" s="28" t="s">
        <v>2983</v>
      </c>
      <c r="G123" s="28" t="s">
        <v>330</v>
      </c>
      <c r="H123" s="35" t="s">
        <v>2982</v>
      </c>
      <c r="I123" s="1" t="s">
        <v>24</v>
      </c>
      <c r="J123" s="1" t="s">
        <v>485</v>
      </c>
      <c r="K123" s="17" t="s">
        <v>486</v>
      </c>
      <c r="L123" s="17" t="s">
        <v>487</v>
      </c>
      <c r="M123" s="17" t="s">
        <v>488</v>
      </c>
      <c r="N123" s="17" t="s">
        <v>37</v>
      </c>
      <c r="O123" s="17" t="s">
        <v>49</v>
      </c>
    </row>
    <row r="124" spans="1:15" ht="13.5" customHeight="1">
      <c r="A124" s="15" t="s">
        <v>49</v>
      </c>
      <c r="B124" s="16" t="str">
        <f t="shared" si="1"/>
        <v>Bevölkerung - Staatsangehörigkeit</v>
      </c>
      <c r="C124" s="3" t="s">
        <v>277</v>
      </c>
      <c r="D124" s="3" t="s">
        <v>390</v>
      </c>
      <c r="E124" s="3" t="s">
        <v>107</v>
      </c>
      <c r="F124" s="28" t="s">
        <v>2983</v>
      </c>
      <c r="G124" s="28" t="s">
        <v>330</v>
      </c>
      <c r="H124" s="35" t="s">
        <v>2982</v>
      </c>
      <c r="I124" s="1" t="s">
        <v>24</v>
      </c>
      <c r="J124" s="1" t="s">
        <v>444</v>
      </c>
      <c r="K124" s="17" t="s">
        <v>445</v>
      </c>
      <c r="L124" s="17" t="s">
        <v>446</v>
      </c>
      <c r="M124" s="17" t="s">
        <v>447</v>
      </c>
      <c r="N124" s="17" t="s">
        <v>37</v>
      </c>
      <c r="O124" s="17" t="s">
        <v>49</v>
      </c>
    </row>
    <row r="125" spans="1:15" ht="13.5" customHeight="1">
      <c r="A125" s="15" t="s">
        <v>59</v>
      </c>
      <c r="B125" s="16" t="str">
        <f t="shared" si="1"/>
        <v>Bevölkerung - Staatsangehörigkeit</v>
      </c>
      <c r="C125" s="3" t="s">
        <v>277</v>
      </c>
      <c r="D125" s="3" t="s">
        <v>390</v>
      </c>
      <c r="E125" s="3" t="s">
        <v>107</v>
      </c>
      <c r="F125" s="28" t="s">
        <v>2983</v>
      </c>
      <c r="G125" s="28" t="s">
        <v>330</v>
      </c>
      <c r="H125" s="35" t="s">
        <v>2982</v>
      </c>
      <c r="I125" s="1" t="s">
        <v>24</v>
      </c>
      <c r="J125" s="1" t="s">
        <v>391</v>
      </c>
      <c r="K125" s="17" t="s">
        <v>392</v>
      </c>
      <c r="L125" s="17" t="s">
        <v>393</v>
      </c>
      <c r="M125" s="17" t="s">
        <v>394</v>
      </c>
      <c r="N125" s="17" t="s">
        <v>64</v>
      </c>
      <c r="O125" s="17" t="s">
        <v>59</v>
      </c>
    </row>
    <row r="126" spans="1:15" ht="13.5" customHeight="1">
      <c r="A126" s="15" t="s">
        <v>49</v>
      </c>
      <c r="B126" s="16" t="str">
        <f t="shared" si="1"/>
        <v>Bevölkerung - Staatsangehörigkeit</v>
      </c>
      <c r="C126" s="3" t="s">
        <v>277</v>
      </c>
      <c r="D126" s="3" t="s">
        <v>390</v>
      </c>
      <c r="E126" s="3" t="s">
        <v>107</v>
      </c>
      <c r="F126" s="28" t="s">
        <v>2983</v>
      </c>
      <c r="G126" s="28" t="s">
        <v>330</v>
      </c>
      <c r="H126" s="35" t="s">
        <v>2982</v>
      </c>
      <c r="I126" s="1" t="s">
        <v>24</v>
      </c>
      <c r="J126" s="1" t="s">
        <v>460</v>
      </c>
      <c r="K126" s="17" t="s">
        <v>461</v>
      </c>
      <c r="L126" s="17" t="s">
        <v>462</v>
      </c>
      <c r="M126" s="17" t="s">
        <v>463</v>
      </c>
      <c r="N126" s="17" t="s">
        <v>37</v>
      </c>
      <c r="O126" s="17" t="s">
        <v>49</v>
      </c>
    </row>
    <row r="127" spans="1:15" ht="13.5" customHeight="1">
      <c r="A127" s="15" t="s">
        <v>125</v>
      </c>
      <c r="B127" s="16" t="str">
        <f t="shared" si="1"/>
        <v>Bevölkerung - Staatsangehörigkeit</v>
      </c>
      <c r="C127" s="3" t="s">
        <v>277</v>
      </c>
      <c r="D127" s="3" t="s">
        <v>390</v>
      </c>
      <c r="E127" s="3" t="s">
        <v>107</v>
      </c>
      <c r="F127" s="28" t="s">
        <v>2983</v>
      </c>
      <c r="G127" s="28" t="s">
        <v>330</v>
      </c>
      <c r="H127" s="35" t="s">
        <v>2982</v>
      </c>
      <c r="I127" s="1" t="s">
        <v>24</v>
      </c>
      <c r="J127" s="1" t="s">
        <v>615</v>
      </c>
      <c r="K127" s="17" t="s">
        <v>616</v>
      </c>
      <c r="L127" s="17" t="s">
        <v>130</v>
      </c>
      <c r="M127" s="17" t="s">
        <v>617</v>
      </c>
      <c r="N127" s="17" t="s">
        <v>131</v>
      </c>
      <c r="O127" s="17" t="s">
        <v>125</v>
      </c>
    </row>
    <row r="128" spans="1:15" ht="13.5" customHeight="1">
      <c r="A128" s="15" t="s">
        <v>125</v>
      </c>
      <c r="B128" s="16" t="str">
        <f t="shared" si="1"/>
        <v>Bevölkerung - Staatsangehörigkeit</v>
      </c>
      <c r="C128" s="3" t="s">
        <v>277</v>
      </c>
      <c r="D128" s="3" t="s">
        <v>390</v>
      </c>
      <c r="E128" s="3" t="s">
        <v>107</v>
      </c>
      <c r="F128" s="28" t="s">
        <v>2983</v>
      </c>
      <c r="G128" s="28" t="s">
        <v>330</v>
      </c>
      <c r="H128" s="35" t="s">
        <v>2982</v>
      </c>
      <c r="I128" s="1" t="s">
        <v>24</v>
      </c>
      <c r="J128" s="1" t="s">
        <v>618</v>
      </c>
      <c r="K128" s="17" t="s">
        <v>619</v>
      </c>
      <c r="L128" s="17" t="s">
        <v>130</v>
      </c>
      <c r="M128" s="17" t="s">
        <v>620</v>
      </c>
      <c r="N128" s="17" t="s">
        <v>131</v>
      </c>
      <c r="O128" s="17" t="s">
        <v>125</v>
      </c>
    </row>
    <row r="129" spans="1:15" ht="13.5" customHeight="1">
      <c r="A129" s="15" t="s">
        <v>125</v>
      </c>
      <c r="B129" s="16" t="str">
        <f t="shared" si="1"/>
        <v>Bevölkerung - Staatsangehörigkeit</v>
      </c>
      <c r="C129" s="3" t="s">
        <v>277</v>
      </c>
      <c r="D129" s="3" t="s">
        <v>390</v>
      </c>
      <c r="E129" s="3" t="s">
        <v>107</v>
      </c>
      <c r="F129" s="28" t="s">
        <v>2983</v>
      </c>
      <c r="G129" s="28" t="s">
        <v>330</v>
      </c>
      <c r="H129" s="35" t="s">
        <v>2982</v>
      </c>
      <c r="I129" s="1" t="s">
        <v>24</v>
      </c>
      <c r="J129" s="1" t="s">
        <v>634</v>
      </c>
      <c r="K129" s="17" t="s">
        <v>635</v>
      </c>
      <c r="L129" s="17" t="s">
        <v>130</v>
      </c>
      <c r="M129" s="17" t="s">
        <v>636</v>
      </c>
      <c r="N129" s="17" t="s">
        <v>131</v>
      </c>
      <c r="O129" s="17" t="s">
        <v>125</v>
      </c>
    </row>
    <row r="130" spans="1:15" ht="13.5" customHeight="1">
      <c r="A130" s="15" t="s">
        <v>196</v>
      </c>
      <c r="B130" s="16" t="str">
        <f t="shared" ref="B130:B193" si="2">CONCATENATE(C130," - ",D130,)</f>
        <v>Bevölkerung - Vornamen</v>
      </c>
      <c r="C130" s="3" t="s">
        <v>277</v>
      </c>
      <c r="D130" s="3" t="s">
        <v>399</v>
      </c>
      <c r="E130" s="3" t="s">
        <v>107</v>
      </c>
      <c r="F130" s="28" t="s">
        <v>2983</v>
      </c>
      <c r="G130" s="28" t="s">
        <v>330</v>
      </c>
      <c r="H130" s="35" t="s">
        <v>2982</v>
      </c>
      <c r="I130" s="1" t="s">
        <v>24</v>
      </c>
      <c r="J130" s="1" t="s">
        <v>287</v>
      </c>
      <c r="K130" s="17" t="s">
        <v>288</v>
      </c>
      <c r="L130" s="17" t="s">
        <v>289</v>
      </c>
      <c r="M130" s="17" t="s">
        <v>290</v>
      </c>
      <c r="N130" s="17" t="s">
        <v>37</v>
      </c>
      <c r="O130" s="17" t="s">
        <v>196</v>
      </c>
    </row>
    <row r="131" spans="1:15" ht="13.5" customHeight="1">
      <c r="A131" s="15" t="s">
        <v>59</v>
      </c>
      <c r="B131" s="16" t="str">
        <f t="shared" si="2"/>
        <v>Bevölkerung - Vornamen</v>
      </c>
      <c r="C131" s="3" t="s">
        <v>277</v>
      </c>
      <c r="D131" s="3" t="s">
        <v>399</v>
      </c>
      <c r="E131" s="3" t="s">
        <v>107</v>
      </c>
      <c r="F131" s="28" t="s">
        <v>278</v>
      </c>
      <c r="G131" s="28" t="s">
        <v>4281</v>
      </c>
      <c r="H131" s="35" t="s">
        <v>443</v>
      </c>
      <c r="I131" s="1" t="s">
        <v>24</v>
      </c>
      <c r="J131" s="1" t="s">
        <v>399</v>
      </c>
      <c r="K131" s="17" t="s">
        <v>400</v>
      </c>
      <c r="L131" s="17" t="s">
        <v>401</v>
      </c>
      <c r="M131" s="17" t="s">
        <v>402</v>
      </c>
      <c r="N131" s="17" t="s">
        <v>64</v>
      </c>
      <c r="O131" s="17" t="s">
        <v>59</v>
      </c>
    </row>
    <row r="132" spans="1:15" ht="13.5" customHeight="1">
      <c r="A132" s="15" t="s">
        <v>6</v>
      </c>
      <c r="B132" s="16" t="str">
        <f t="shared" si="2"/>
        <v>Bevölkerung - Vornamen</v>
      </c>
      <c r="C132" s="3" t="s">
        <v>277</v>
      </c>
      <c r="D132" s="3" t="s">
        <v>399</v>
      </c>
      <c r="E132" s="3" t="s">
        <v>107</v>
      </c>
      <c r="F132" s="28" t="s">
        <v>278</v>
      </c>
      <c r="G132" s="28" t="s">
        <v>4281</v>
      </c>
      <c r="H132" s="35">
        <v>12203</v>
      </c>
      <c r="I132" s="1" t="s">
        <v>24</v>
      </c>
      <c r="J132" s="1" t="s">
        <v>411</v>
      </c>
      <c r="K132" s="17" t="s">
        <v>412</v>
      </c>
      <c r="L132" s="17" t="s">
        <v>413</v>
      </c>
      <c r="M132" s="17" t="s">
        <v>414</v>
      </c>
      <c r="N132" s="17" t="s">
        <v>16</v>
      </c>
      <c r="O132" s="17" t="s">
        <v>6</v>
      </c>
    </row>
    <row r="133" spans="1:15" ht="13.5" customHeight="1">
      <c r="A133" s="15" t="s">
        <v>6</v>
      </c>
      <c r="B133" s="16" t="str">
        <f t="shared" si="2"/>
        <v>Bevölkerung - Vornamen</v>
      </c>
      <c r="C133" s="3" t="s">
        <v>277</v>
      </c>
      <c r="D133" s="3" t="s">
        <v>399</v>
      </c>
      <c r="E133" s="3" t="s">
        <v>107</v>
      </c>
      <c r="F133" s="28" t="s">
        <v>278</v>
      </c>
      <c r="G133" s="28" t="s">
        <v>4281</v>
      </c>
      <c r="H133" s="35">
        <v>12203</v>
      </c>
      <c r="I133" s="1" t="s">
        <v>24</v>
      </c>
      <c r="J133" s="1" t="s">
        <v>415</v>
      </c>
      <c r="K133" s="17" t="s">
        <v>412</v>
      </c>
      <c r="L133" s="17" t="s">
        <v>416</v>
      </c>
      <c r="M133" s="17" t="s">
        <v>417</v>
      </c>
      <c r="N133" s="17" t="s">
        <v>16</v>
      </c>
      <c r="O133" s="17" t="s">
        <v>6</v>
      </c>
    </row>
    <row r="134" spans="1:15" ht="13.5" customHeight="1">
      <c r="A134" s="15" t="s">
        <v>6</v>
      </c>
      <c r="B134" s="16" t="str">
        <f t="shared" si="2"/>
        <v>Bevölkerung - Vornamen</v>
      </c>
      <c r="C134" s="3" t="s">
        <v>277</v>
      </c>
      <c r="D134" s="3" t="s">
        <v>399</v>
      </c>
      <c r="E134" s="3" t="s">
        <v>107</v>
      </c>
      <c r="F134" s="28" t="s">
        <v>278</v>
      </c>
      <c r="G134" s="28" t="s">
        <v>4281</v>
      </c>
      <c r="H134" s="35">
        <v>12203</v>
      </c>
      <c r="I134" s="1" t="s">
        <v>24</v>
      </c>
      <c r="J134" s="1" t="s">
        <v>418</v>
      </c>
      <c r="K134" s="17" t="s">
        <v>412</v>
      </c>
      <c r="L134" s="17" t="s">
        <v>419</v>
      </c>
      <c r="M134" s="17" t="s">
        <v>420</v>
      </c>
      <c r="N134" s="17" t="s">
        <v>16</v>
      </c>
      <c r="O134" s="17" t="s">
        <v>6</v>
      </c>
    </row>
    <row r="135" spans="1:15" ht="13.5" customHeight="1">
      <c r="A135" s="15" t="s">
        <v>6</v>
      </c>
      <c r="B135" s="16" t="str">
        <f t="shared" si="2"/>
        <v>Bevölkerung - Vornamen</v>
      </c>
      <c r="C135" s="3" t="s">
        <v>277</v>
      </c>
      <c r="D135" s="3" t="s">
        <v>399</v>
      </c>
      <c r="E135" s="3" t="s">
        <v>107</v>
      </c>
      <c r="F135" s="28" t="s">
        <v>278</v>
      </c>
      <c r="G135" s="28" t="s">
        <v>4281</v>
      </c>
      <c r="H135" s="35">
        <v>12203</v>
      </c>
      <c r="I135" s="1" t="s">
        <v>24</v>
      </c>
      <c r="J135" s="1" t="s">
        <v>421</v>
      </c>
      <c r="K135" s="17" t="s">
        <v>412</v>
      </c>
      <c r="L135" s="17" t="s">
        <v>422</v>
      </c>
      <c r="M135" s="17" t="s">
        <v>423</v>
      </c>
      <c r="N135" s="17" t="s">
        <v>16</v>
      </c>
      <c r="O135" s="17" t="s">
        <v>6</v>
      </c>
    </row>
    <row r="136" spans="1:15" ht="13.5" customHeight="1">
      <c r="A136" s="15" t="s">
        <v>6</v>
      </c>
      <c r="B136" s="16" t="str">
        <f t="shared" si="2"/>
        <v>Bevölkerung - Vornamen</v>
      </c>
      <c r="C136" s="3" t="s">
        <v>277</v>
      </c>
      <c r="D136" s="3" t="s">
        <v>399</v>
      </c>
      <c r="E136" s="3" t="s">
        <v>107</v>
      </c>
      <c r="F136" s="28" t="s">
        <v>278</v>
      </c>
      <c r="G136" s="28" t="s">
        <v>4281</v>
      </c>
      <c r="H136" s="35">
        <v>12203</v>
      </c>
      <c r="I136" s="1" t="s">
        <v>24</v>
      </c>
      <c r="J136" s="1" t="s">
        <v>424</v>
      </c>
      <c r="K136" s="17" t="s">
        <v>412</v>
      </c>
      <c r="L136" s="17" t="s">
        <v>425</v>
      </c>
      <c r="M136" s="17" t="s">
        <v>426</v>
      </c>
      <c r="N136" s="17" t="s">
        <v>16</v>
      </c>
      <c r="O136" s="17" t="s">
        <v>6</v>
      </c>
    </row>
    <row r="137" spans="1:15" ht="13.5" customHeight="1">
      <c r="A137" s="15" t="s">
        <v>6</v>
      </c>
      <c r="B137" s="16" t="str">
        <f t="shared" si="2"/>
        <v>Bevölkerung - Vornamen</v>
      </c>
      <c r="C137" s="3" t="s">
        <v>277</v>
      </c>
      <c r="D137" s="3" t="s">
        <v>399</v>
      </c>
      <c r="E137" s="3" t="s">
        <v>107</v>
      </c>
      <c r="F137" s="28" t="s">
        <v>278</v>
      </c>
      <c r="G137" s="28" t="s">
        <v>4281</v>
      </c>
      <c r="H137" s="35">
        <v>12203</v>
      </c>
      <c r="I137" s="1" t="s">
        <v>24</v>
      </c>
      <c r="J137" s="1" t="s">
        <v>427</v>
      </c>
      <c r="K137" s="17" t="s">
        <v>428</v>
      </c>
      <c r="L137" s="17" t="s">
        <v>429</v>
      </c>
      <c r="M137" s="17" t="s">
        <v>430</v>
      </c>
      <c r="N137" s="17" t="s">
        <v>16</v>
      </c>
      <c r="O137" s="17" t="s">
        <v>6</v>
      </c>
    </row>
    <row r="138" spans="1:15" ht="13.5" customHeight="1">
      <c r="A138" s="15" t="s">
        <v>6</v>
      </c>
      <c r="B138" s="16" t="str">
        <f t="shared" si="2"/>
        <v>Bevölkerung - Vornamen</v>
      </c>
      <c r="C138" s="3" t="s">
        <v>277</v>
      </c>
      <c r="D138" s="3" t="s">
        <v>399</v>
      </c>
      <c r="E138" s="3" t="s">
        <v>107</v>
      </c>
      <c r="F138" s="28" t="s">
        <v>278</v>
      </c>
      <c r="G138" s="28" t="s">
        <v>4281</v>
      </c>
      <c r="H138" s="35">
        <v>12203</v>
      </c>
      <c r="I138" s="1" t="s">
        <v>24</v>
      </c>
      <c r="J138" s="1" t="s">
        <v>431</v>
      </c>
      <c r="K138" s="17" t="s">
        <v>432</v>
      </c>
      <c r="L138" s="17" t="s">
        <v>433</v>
      </c>
      <c r="M138" s="17" t="s">
        <v>434</v>
      </c>
      <c r="N138" s="17" t="s">
        <v>16</v>
      </c>
      <c r="O138" s="17" t="s">
        <v>6</v>
      </c>
    </row>
    <row r="139" spans="1:15" ht="13.5" customHeight="1">
      <c r="A139" s="15" t="s">
        <v>6</v>
      </c>
      <c r="B139" s="16" t="str">
        <f t="shared" si="2"/>
        <v>Bevölkerung - Vornamen</v>
      </c>
      <c r="C139" s="3" t="s">
        <v>277</v>
      </c>
      <c r="D139" s="3" t="s">
        <v>399</v>
      </c>
      <c r="E139" s="3" t="s">
        <v>107</v>
      </c>
      <c r="F139" s="28" t="s">
        <v>278</v>
      </c>
      <c r="G139" s="28" t="s">
        <v>4281</v>
      </c>
      <c r="H139" s="35">
        <v>12203</v>
      </c>
      <c r="I139" s="1" t="s">
        <v>24</v>
      </c>
      <c r="J139" s="1" t="s">
        <v>435</v>
      </c>
      <c r="K139" s="17" t="s">
        <v>436</v>
      </c>
      <c r="L139" s="17" t="s">
        <v>437</v>
      </c>
      <c r="M139" s="17" t="s">
        <v>438</v>
      </c>
      <c r="N139" s="17" t="s">
        <v>16</v>
      </c>
      <c r="O139" s="17" t="s">
        <v>6</v>
      </c>
    </row>
    <row r="140" spans="1:15" ht="13.5" customHeight="1">
      <c r="A140" s="15" t="s">
        <v>49</v>
      </c>
      <c r="B140" s="16" t="str">
        <f t="shared" si="2"/>
        <v>Bevölkerung - Vornamen</v>
      </c>
      <c r="C140" s="3" t="s">
        <v>277</v>
      </c>
      <c r="D140" s="3" t="s">
        <v>399</v>
      </c>
      <c r="E140" s="3" t="s">
        <v>107</v>
      </c>
      <c r="F140" s="28" t="s">
        <v>278</v>
      </c>
      <c r="G140" s="28" t="s">
        <v>4281</v>
      </c>
      <c r="H140" s="35">
        <v>12203</v>
      </c>
      <c r="I140" s="1" t="s">
        <v>24</v>
      </c>
      <c r="J140" s="1" t="s">
        <v>534</v>
      </c>
      <c r="K140" s="17" t="s">
        <v>535</v>
      </c>
      <c r="L140" s="17" t="s">
        <v>536</v>
      </c>
      <c r="M140" s="17" t="s">
        <v>537</v>
      </c>
      <c r="N140" s="17" t="s">
        <v>37</v>
      </c>
      <c r="O140" s="17" t="s">
        <v>49</v>
      </c>
    </row>
    <row r="141" spans="1:15" ht="13.5" customHeight="1">
      <c r="A141" s="15" t="s">
        <v>125</v>
      </c>
      <c r="B141" s="16" t="str">
        <f t="shared" si="2"/>
        <v>Bevölkerung - Vornamen</v>
      </c>
      <c r="C141" s="3" t="s">
        <v>277</v>
      </c>
      <c r="D141" s="3" t="s">
        <v>399</v>
      </c>
      <c r="E141" s="3" t="s">
        <v>107</v>
      </c>
      <c r="F141" s="28" t="s">
        <v>278</v>
      </c>
      <c r="G141" s="28" t="s">
        <v>4281</v>
      </c>
      <c r="H141" s="35">
        <v>12203</v>
      </c>
      <c r="I141" s="1" t="s">
        <v>24</v>
      </c>
      <c r="J141" s="1" t="s">
        <v>546</v>
      </c>
      <c r="K141" s="17" t="s">
        <v>547</v>
      </c>
      <c r="L141" s="17" t="s">
        <v>130</v>
      </c>
      <c r="M141" s="17" t="s">
        <v>548</v>
      </c>
      <c r="N141" s="17" t="s">
        <v>131</v>
      </c>
      <c r="O141" s="17" t="s">
        <v>125</v>
      </c>
    </row>
    <row r="142" spans="1:15" ht="13.5" customHeight="1">
      <c r="A142" s="15" t="s">
        <v>125</v>
      </c>
      <c r="B142" s="16" t="str">
        <f t="shared" si="2"/>
        <v>Bevölkerung - Vornamen</v>
      </c>
      <c r="C142" s="3" t="s">
        <v>277</v>
      </c>
      <c r="D142" s="3" t="s">
        <v>399</v>
      </c>
      <c r="E142" s="3" t="s">
        <v>107</v>
      </c>
      <c r="F142" s="28" t="s">
        <v>278</v>
      </c>
      <c r="G142" s="28" t="s">
        <v>4281</v>
      </c>
      <c r="H142" s="35">
        <v>12203</v>
      </c>
      <c r="I142" s="1" t="s">
        <v>24</v>
      </c>
      <c r="J142" s="1" t="s">
        <v>549</v>
      </c>
      <c r="K142" s="17" t="s">
        <v>550</v>
      </c>
      <c r="L142" s="17" t="s">
        <v>130</v>
      </c>
      <c r="M142" s="17" t="s">
        <v>551</v>
      </c>
      <c r="N142" s="17" t="s">
        <v>131</v>
      </c>
      <c r="O142" s="17" t="s">
        <v>125</v>
      </c>
    </row>
    <row r="143" spans="1:15" ht="13.5" customHeight="1">
      <c r="A143" s="15" t="s">
        <v>125</v>
      </c>
      <c r="B143" s="16" t="str">
        <f t="shared" si="2"/>
        <v>Bevölkerung - Vornamen</v>
      </c>
      <c r="C143" s="3" t="s">
        <v>277</v>
      </c>
      <c r="D143" s="3" t="s">
        <v>399</v>
      </c>
      <c r="E143" s="3" t="s">
        <v>107</v>
      </c>
      <c r="F143" s="28" t="s">
        <v>278</v>
      </c>
      <c r="G143" s="28" t="s">
        <v>4281</v>
      </c>
      <c r="H143" s="35">
        <v>12203</v>
      </c>
      <c r="I143" s="1" t="s">
        <v>24</v>
      </c>
      <c r="J143" s="1" t="s">
        <v>552</v>
      </c>
      <c r="K143" s="17" t="s">
        <v>553</v>
      </c>
      <c r="L143" s="17" t="s">
        <v>130</v>
      </c>
      <c r="M143" s="17" t="s">
        <v>554</v>
      </c>
      <c r="N143" s="17" t="s">
        <v>131</v>
      </c>
      <c r="O143" s="17" t="s">
        <v>125</v>
      </c>
    </row>
    <row r="144" spans="1:15" ht="13.5" customHeight="1">
      <c r="A144" s="15" t="s">
        <v>125</v>
      </c>
      <c r="B144" s="16" t="str">
        <f t="shared" si="2"/>
        <v>Bevölkerung - Vornamen</v>
      </c>
      <c r="C144" s="3" t="s">
        <v>277</v>
      </c>
      <c r="D144" s="3" t="s">
        <v>399</v>
      </c>
      <c r="E144" s="3" t="s">
        <v>107</v>
      </c>
      <c r="F144" s="28" t="s">
        <v>278</v>
      </c>
      <c r="G144" s="28" t="s">
        <v>4281</v>
      </c>
      <c r="H144" s="35">
        <v>12203</v>
      </c>
      <c r="I144" s="1" t="s">
        <v>24</v>
      </c>
      <c r="J144" s="1" t="s">
        <v>555</v>
      </c>
      <c r="K144" s="17" t="s">
        <v>556</v>
      </c>
      <c r="L144" s="17" t="s">
        <v>130</v>
      </c>
      <c r="M144" s="17" t="s">
        <v>557</v>
      </c>
      <c r="N144" s="17" t="s">
        <v>131</v>
      </c>
      <c r="O144" s="17" t="s">
        <v>125</v>
      </c>
    </row>
    <row r="145" spans="1:15" ht="13.5" customHeight="1">
      <c r="A145" s="15" t="s">
        <v>125</v>
      </c>
      <c r="B145" s="16" t="str">
        <f t="shared" si="2"/>
        <v>Bevölkerung - Vornamen</v>
      </c>
      <c r="C145" s="3" t="s">
        <v>277</v>
      </c>
      <c r="D145" s="3" t="s">
        <v>399</v>
      </c>
      <c r="E145" s="3" t="s">
        <v>107</v>
      </c>
      <c r="F145" s="28" t="s">
        <v>278</v>
      </c>
      <c r="G145" s="28" t="s">
        <v>4281</v>
      </c>
      <c r="H145" s="35">
        <v>12203</v>
      </c>
      <c r="I145" s="1" t="s">
        <v>24</v>
      </c>
      <c r="J145" s="1" t="s">
        <v>558</v>
      </c>
      <c r="K145" s="17" t="s">
        <v>559</v>
      </c>
      <c r="L145" s="17" t="s">
        <v>130</v>
      </c>
      <c r="M145" s="17" t="s">
        <v>560</v>
      </c>
      <c r="N145" s="17" t="s">
        <v>131</v>
      </c>
      <c r="O145" s="17" t="s">
        <v>125</v>
      </c>
    </row>
    <row r="146" spans="1:15" ht="13.5" customHeight="1">
      <c r="A146" s="15" t="s">
        <v>125</v>
      </c>
      <c r="B146" s="16" t="str">
        <f t="shared" si="2"/>
        <v>Bevölkerung - Vornamen</v>
      </c>
      <c r="C146" s="3" t="s">
        <v>277</v>
      </c>
      <c r="D146" s="3" t="s">
        <v>399</v>
      </c>
      <c r="E146" s="3" t="s">
        <v>107</v>
      </c>
      <c r="F146" s="28" t="s">
        <v>278</v>
      </c>
      <c r="G146" s="28" t="s">
        <v>4281</v>
      </c>
      <c r="H146" s="35">
        <v>12203</v>
      </c>
      <c r="I146" s="1" t="s">
        <v>24</v>
      </c>
      <c r="J146" s="1" t="s">
        <v>561</v>
      </c>
      <c r="K146" s="17" t="s">
        <v>562</v>
      </c>
      <c r="L146" s="17" t="s">
        <v>130</v>
      </c>
      <c r="M146" s="17" t="s">
        <v>563</v>
      </c>
      <c r="N146" s="17" t="s">
        <v>131</v>
      </c>
      <c r="O146" s="17" t="s">
        <v>125</v>
      </c>
    </row>
    <row r="147" spans="1:15" ht="13.5" customHeight="1">
      <c r="A147" s="15" t="s">
        <v>125</v>
      </c>
      <c r="B147" s="16" t="str">
        <f t="shared" si="2"/>
        <v>Bevölkerung - Vornamen</v>
      </c>
      <c r="C147" s="3" t="s">
        <v>277</v>
      </c>
      <c r="D147" s="3" t="s">
        <v>399</v>
      </c>
      <c r="E147" s="3" t="s">
        <v>107</v>
      </c>
      <c r="F147" s="28" t="s">
        <v>278</v>
      </c>
      <c r="G147" s="28" t="s">
        <v>4281</v>
      </c>
      <c r="H147" s="35">
        <v>12203</v>
      </c>
      <c r="I147" s="1" t="s">
        <v>24</v>
      </c>
      <c r="J147" s="1" t="s">
        <v>658</v>
      </c>
      <c r="K147" s="17" t="s">
        <v>659</v>
      </c>
      <c r="L147" s="17" t="s">
        <v>660</v>
      </c>
      <c r="M147" s="17" t="s">
        <v>661</v>
      </c>
      <c r="N147" s="17" t="s">
        <v>131</v>
      </c>
      <c r="O147" s="17" t="s">
        <v>125</v>
      </c>
    </row>
    <row r="148" spans="1:15" ht="13.5" customHeight="1">
      <c r="A148" s="15" t="s">
        <v>125</v>
      </c>
      <c r="B148" s="16" t="str">
        <f t="shared" si="2"/>
        <v>Bevölkerung - Vornamen</v>
      </c>
      <c r="C148" s="3" t="s">
        <v>277</v>
      </c>
      <c r="D148" s="3" t="s">
        <v>399</v>
      </c>
      <c r="E148" s="3" t="s">
        <v>107</v>
      </c>
      <c r="F148" s="28" t="s">
        <v>278</v>
      </c>
      <c r="G148" s="28" t="s">
        <v>4281</v>
      </c>
      <c r="H148" s="35">
        <v>12203</v>
      </c>
      <c r="I148" s="1" t="s">
        <v>24</v>
      </c>
      <c r="J148" s="1" t="s">
        <v>662</v>
      </c>
      <c r="K148" s="17" t="s">
        <v>663</v>
      </c>
      <c r="L148" s="17" t="s">
        <v>660</v>
      </c>
      <c r="M148" s="17" t="s">
        <v>664</v>
      </c>
      <c r="N148" s="17" t="s">
        <v>131</v>
      </c>
      <c r="O148" s="17" t="s">
        <v>125</v>
      </c>
    </row>
    <row r="149" spans="1:15" ht="13.5" customHeight="1">
      <c r="A149" s="15" t="s">
        <v>125</v>
      </c>
      <c r="B149" s="16" t="str">
        <f t="shared" si="2"/>
        <v>Bevölkerung - Vornamen</v>
      </c>
      <c r="C149" s="3" t="s">
        <v>277</v>
      </c>
      <c r="D149" s="3" t="s">
        <v>399</v>
      </c>
      <c r="E149" s="3" t="s">
        <v>107</v>
      </c>
      <c r="F149" s="28" t="s">
        <v>278</v>
      </c>
      <c r="G149" s="28" t="s">
        <v>4281</v>
      </c>
      <c r="H149" s="35">
        <v>12203</v>
      </c>
      <c r="I149" s="1" t="s">
        <v>24</v>
      </c>
      <c r="J149" s="1" t="s">
        <v>669</v>
      </c>
      <c r="K149" s="17" t="s">
        <v>670</v>
      </c>
      <c r="L149" s="17" t="s">
        <v>660</v>
      </c>
      <c r="M149" s="17" t="s">
        <v>671</v>
      </c>
      <c r="N149" s="17" t="s">
        <v>131</v>
      </c>
      <c r="O149" s="17" t="s">
        <v>125</v>
      </c>
    </row>
    <row r="150" spans="1:15" ht="13.5" customHeight="1">
      <c r="A150" s="15" t="s">
        <v>125</v>
      </c>
      <c r="B150" s="16" t="str">
        <f t="shared" si="2"/>
        <v>Bevölkerung - Wohnen</v>
      </c>
      <c r="C150" s="3" t="s">
        <v>277</v>
      </c>
      <c r="D150" s="3" t="s">
        <v>3675</v>
      </c>
      <c r="E150" s="3" t="s">
        <v>107</v>
      </c>
      <c r="F150" s="28" t="s">
        <v>2983</v>
      </c>
      <c r="G150" s="28" t="s">
        <v>330</v>
      </c>
      <c r="H150" s="35" t="s">
        <v>2982</v>
      </c>
      <c r="I150" s="1" t="s">
        <v>24</v>
      </c>
      <c r="J150" s="1" t="s">
        <v>631</v>
      </c>
      <c r="K150" s="17" t="s">
        <v>632</v>
      </c>
      <c r="L150" s="17" t="s">
        <v>130</v>
      </c>
      <c r="M150" s="17" t="s">
        <v>633</v>
      </c>
      <c r="N150" s="17" t="s">
        <v>131</v>
      </c>
      <c r="O150" s="17" t="s">
        <v>125</v>
      </c>
    </row>
    <row r="151" spans="1:15" ht="13.5" customHeight="1">
      <c r="A151" s="15" t="s">
        <v>49</v>
      </c>
      <c r="B151" s="16" t="str">
        <f t="shared" si="2"/>
        <v>Bevölkerung - Wohnen</v>
      </c>
      <c r="C151" s="3" t="s">
        <v>277</v>
      </c>
      <c r="D151" s="3" t="s">
        <v>3675</v>
      </c>
      <c r="E151" s="3" t="s">
        <v>107</v>
      </c>
      <c r="F151" s="28" t="s">
        <v>2983</v>
      </c>
      <c r="G151" s="28" t="s">
        <v>330</v>
      </c>
      <c r="H151" s="35" t="s">
        <v>2982</v>
      </c>
      <c r="I151" s="1" t="s">
        <v>24</v>
      </c>
      <c r="J151" s="1" t="s">
        <v>506</v>
      </c>
      <c r="K151" s="17" t="s">
        <v>507</v>
      </c>
      <c r="L151" s="17" t="s">
        <v>508</v>
      </c>
      <c r="M151" s="17" t="s">
        <v>509</v>
      </c>
      <c r="N151" s="17" t="s">
        <v>37</v>
      </c>
      <c r="O151" s="17" t="s">
        <v>49</v>
      </c>
    </row>
    <row r="152" spans="1:15" ht="13.5" customHeight="1">
      <c r="A152" s="15" t="s">
        <v>49</v>
      </c>
      <c r="B152" s="16" t="str">
        <f t="shared" si="2"/>
        <v>Bevölkerung - Wohnen</v>
      </c>
      <c r="C152" s="3" t="s">
        <v>277</v>
      </c>
      <c r="D152" s="3" t="s">
        <v>3675</v>
      </c>
      <c r="E152" s="3" t="s">
        <v>107</v>
      </c>
      <c r="F152" s="28" t="s">
        <v>2983</v>
      </c>
      <c r="G152" s="28" t="s">
        <v>330</v>
      </c>
      <c r="H152" s="35" t="s">
        <v>2982</v>
      </c>
      <c r="I152" s="1" t="s">
        <v>24</v>
      </c>
      <c r="J152" s="1" t="s">
        <v>514</v>
      </c>
      <c r="K152" s="17" t="s">
        <v>515</v>
      </c>
      <c r="L152" s="17" t="s">
        <v>516</v>
      </c>
      <c r="M152" s="17" t="s">
        <v>517</v>
      </c>
      <c r="N152" s="17" t="s">
        <v>37</v>
      </c>
      <c r="O152" s="17" t="s">
        <v>49</v>
      </c>
    </row>
    <row r="153" spans="1:15" ht="13.5" customHeight="1">
      <c r="A153" s="15" t="s">
        <v>49</v>
      </c>
      <c r="B153" s="16" t="str">
        <f t="shared" si="2"/>
        <v>Bevölkerung - Wohnen</v>
      </c>
      <c r="C153" s="3" t="s">
        <v>277</v>
      </c>
      <c r="D153" s="3" t="s">
        <v>3675</v>
      </c>
      <c r="E153" s="3" t="s">
        <v>107</v>
      </c>
      <c r="F153" s="28" t="s">
        <v>2983</v>
      </c>
      <c r="G153" s="28" t="s">
        <v>330</v>
      </c>
      <c r="H153" s="35" t="s">
        <v>2982</v>
      </c>
      <c r="I153" s="1" t="s">
        <v>24</v>
      </c>
      <c r="J153" s="1" t="s">
        <v>518</v>
      </c>
      <c r="K153" s="17" t="s">
        <v>519</v>
      </c>
      <c r="L153" s="17" t="s">
        <v>520</v>
      </c>
      <c r="M153" s="17" t="s">
        <v>521</v>
      </c>
      <c r="N153" s="17" t="s">
        <v>37</v>
      </c>
      <c r="O153" s="17" t="s">
        <v>49</v>
      </c>
    </row>
    <row r="154" spans="1:15" ht="13.5" customHeight="1">
      <c r="A154" s="15" t="s">
        <v>49</v>
      </c>
      <c r="B154" s="16" t="str">
        <f t="shared" si="2"/>
        <v>Bevölkerung - Wohnen</v>
      </c>
      <c r="C154" s="3" t="s">
        <v>277</v>
      </c>
      <c r="D154" s="3" t="s">
        <v>3675</v>
      </c>
      <c r="E154" s="3" t="s">
        <v>107</v>
      </c>
      <c r="F154" s="28" t="s">
        <v>2983</v>
      </c>
      <c r="G154" s="28" t="s">
        <v>330</v>
      </c>
      <c r="H154" s="35" t="s">
        <v>2982</v>
      </c>
      <c r="I154" s="1" t="s">
        <v>24</v>
      </c>
      <c r="J154" s="1" t="s">
        <v>510</v>
      </c>
      <c r="K154" s="17" t="s">
        <v>511</v>
      </c>
      <c r="L154" s="17" t="s">
        <v>512</v>
      </c>
      <c r="M154" s="17" t="s">
        <v>513</v>
      </c>
      <c r="N154" s="17" t="s">
        <v>37</v>
      </c>
      <c r="O154" s="17" t="s">
        <v>49</v>
      </c>
    </row>
    <row r="155" spans="1:15" ht="13.5" customHeight="1">
      <c r="A155" s="15" t="s">
        <v>59</v>
      </c>
      <c r="B155" s="16" t="str">
        <f t="shared" si="2"/>
        <v>Bevölkerung - Wohnen</v>
      </c>
      <c r="C155" s="3" t="s">
        <v>277</v>
      </c>
      <c r="D155" s="3" t="s">
        <v>3675</v>
      </c>
      <c r="E155" s="3" t="s">
        <v>107</v>
      </c>
      <c r="F155" s="28" t="s">
        <v>2983</v>
      </c>
      <c r="G155" s="28" t="s">
        <v>330</v>
      </c>
      <c r="H155" s="35" t="s">
        <v>2982</v>
      </c>
      <c r="I155" s="1" t="s">
        <v>24</v>
      </c>
      <c r="J155" s="1" t="s">
        <v>374</v>
      </c>
      <c r="K155" s="17" t="s">
        <v>375</v>
      </c>
      <c r="L155" s="17" t="s">
        <v>376</v>
      </c>
      <c r="M155" s="17" t="s">
        <v>377</v>
      </c>
      <c r="N155" s="17" t="s">
        <v>64</v>
      </c>
      <c r="O155" s="17" t="s">
        <v>59</v>
      </c>
    </row>
    <row r="156" spans="1:15" ht="13.5" customHeight="1">
      <c r="A156" s="15" t="s">
        <v>59</v>
      </c>
      <c r="B156" s="16" t="str">
        <f t="shared" si="2"/>
        <v>Bevölkerung - Wohnen</v>
      </c>
      <c r="C156" s="3" t="s">
        <v>277</v>
      </c>
      <c r="D156" s="3" t="s">
        <v>3675</v>
      </c>
      <c r="E156" s="3" t="s">
        <v>107</v>
      </c>
      <c r="F156" s="28" t="s">
        <v>2983</v>
      </c>
      <c r="G156" s="28" t="s">
        <v>330</v>
      </c>
      <c r="H156" s="35" t="s">
        <v>2982</v>
      </c>
      <c r="I156" s="1" t="s">
        <v>24</v>
      </c>
      <c r="J156" s="1" t="s">
        <v>378</v>
      </c>
      <c r="K156" s="17" t="s">
        <v>379</v>
      </c>
      <c r="L156" s="17" t="s">
        <v>380</v>
      </c>
      <c r="M156" s="17" t="s">
        <v>381</v>
      </c>
      <c r="N156" s="17" t="s">
        <v>64</v>
      </c>
      <c r="O156" s="17" t="s">
        <v>59</v>
      </c>
    </row>
    <row r="157" spans="1:15" ht="13.5" customHeight="1">
      <c r="A157" s="15" t="s">
        <v>196</v>
      </c>
      <c r="B157" s="16" t="str">
        <f t="shared" si="2"/>
        <v>Bevölkerung - Demografie</v>
      </c>
      <c r="C157" s="3" t="s">
        <v>277</v>
      </c>
      <c r="D157" s="3" t="s">
        <v>3919</v>
      </c>
      <c r="E157" s="3" t="s">
        <v>107</v>
      </c>
      <c r="F157" s="28" t="s">
        <v>2983</v>
      </c>
      <c r="G157" s="28" t="s">
        <v>330</v>
      </c>
      <c r="H157" s="35" t="s">
        <v>2982</v>
      </c>
      <c r="I157" s="1" t="s">
        <v>24</v>
      </c>
      <c r="J157" s="1" t="s">
        <v>295</v>
      </c>
      <c r="K157" s="17" t="s">
        <v>296</v>
      </c>
      <c r="L157" s="17" t="s">
        <v>297</v>
      </c>
      <c r="M157" s="17" t="s">
        <v>298</v>
      </c>
      <c r="N157" s="17" t="s">
        <v>37</v>
      </c>
      <c r="O157" s="17" t="s">
        <v>196</v>
      </c>
    </row>
    <row r="158" spans="1:15" ht="13.5" customHeight="1">
      <c r="A158" s="15" t="s">
        <v>125</v>
      </c>
      <c r="B158" s="16" t="str">
        <f t="shared" si="2"/>
        <v>Bevölkerung - Wohnen</v>
      </c>
      <c r="C158" s="3" t="s">
        <v>277</v>
      </c>
      <c r="D158" s="3" t="s">
        <v>3675</v>
      </c>
      <c r="E158" s="3" t="s">
        <v>107</v>
      </c>
      <c r="F158" s="28" t="s">
        <v>2983</v>
      </c>
      <c r="G158" s="28" t="s">
        <v>330</v>
      </c>
      <c r="H158" s="35" t="s">
        <v>2982</v>
      </c>
      <c r="I158" s="1" t="s">
        <v>24</v>
      </c>
      <c r="J158" s="1" t="s">
        <v>628</v>
      </c>
      <c r="K158" s="17" t="s">
        <v>629</v>
      </c>
      <c r="L158" s="17" t="s">
        <v>130</v>
      </c>
      <c r="M158" s="17" t="s">
        <v>630</v>
      </c>
      <c r="N158" s="17" t="s">
        <v>131</v>
      </c>
      <c r="O158" s="17" t="s">
        <v>125</v>
      </c>
    </row>
    <row r="159" spans="1:15" ht="13.5" customHeight="1">
      <c r="A159" s="15" t="s">
        <v>125</v>
      </c>
      <c r="B159" s="16" t="str">
        <f t="shared" si="2"/>
        <v>Bevölkerung - Wohnen</v>
      </c>
      <c r="C159" s="3" t="s">
        <v>277</v>
      </c>
      <c r="D159" s="3" t="s">
        <v>3675</v>
      </c>
      <c r="E159" s="3" t="s">
        <v>107</v>
      </c>
      <c r="F159" s="28" t="s">
        <v>2983</v>
      </c>
      <c r="G159" s="28" t="s">
        <v>330</v>
      </c>
      <c r="H159" s="35" t="s">
        <v>2982</v>
      </c>
      <c r="I159" s="1" t="s">
        <v>24</v>
      </c>
      <c r="J159" s="1" t="s">
        <v>621</v>
      </c>
      <c r="K159" s="17" t="s">
        <v>622</v>
      </c>
      <c r="L159" s="17" t="s">
        <v>130</v>
      </c>
      <c r="M159" s="17" t="s">
        <v>623</v>
      </c>
      <c r="N159" s="17" t="s">
        <v>131</v>
      </c>
      <c r="O159" s="17" t="s">
        <v>125</v>
      </c>
    </row>
    <row r="160" spans="1:15" ht="13.5" customHeight="1">
      <c r="A160" s="15" t="s">
        <v>125</v>
      </c>
      <c r="B160" s="16" t="str">
        <f t="shared" si="2"/>
        <v>Bevölkerung - Wohnen</v>
      </c>
      <c r="C160" s="3" t="s">
        <v>277</v>
      </c>
      <c r="D160" s="3" t="s">
        <v>3675</v>
      </c>
      <c r="E160" s="3" t="s">
        <v>107</v>
      </c>
      <c r="F160" s="28" t="s">
        <v>2983</v>
      </c>
      <c r="G160" s="28" t="s">
        <v>330</v>
      </c>
      <c r="H160" s="35" t="s">
        <v>2982</v>
      </c>
      <c r="I160" s="1" t="s">
        <v>24</v>
      </c>
      <c r="J160" s="1" t="s">
        <v>624</v>
      </c>
      <c r="K160" s="17" t="s">
        <v>625</v>
      </c>
      <c r="L160" s="17" t="s">
        <v>130</v>
      </c>
      <c r="M160" s="17" t="s">
        <v>626</v>
      </c>
      <c r="N160" s="17" t="s">
        <v>131</v>
      </c>
      <c r="O160" s="17" t="s">
        <v>125</v>
      </c>
    </row>
    <row r="161" spans="1:15" ht="13.5" customHeight="1">
      <c r="A161" s="15" t="s">
        <v>196</v>
      </c>
      <c r="B161" s="16" t="str">
        <f t="shared" si="2"/>
        <v>Bevölkerung - Demografie</v>
      </c>
      <c r="C161" s="3" t="s">
        <v>277</v>
      </c>
      <c r="D161" s="3" t="s">
        <v>3919</v>
      </c>
      <c r="E161" s="3" t="s">
        <v>9</v>
      </c>
      <c r="F161" s="28" t="s">
        <v>2983</v>
      </c>
      <c r="G161" s="28" t="s">
        <v>330</v>
      </c>
      <c r="H161" s="35" t="s">
        <v>2982</v>
      </c>
      <c r="I161" s="1" t="s">
        <v>24</v>
      </c>
      <c r="J161" s="1" t="s">
        <v>279</v>
      </c>
      <c r="K161" s="17" t="s">
        <v>280</v>
      </c>
      <c r="L161" s="17" t="s">
        <v>281</v>
      </c>
      <c r="M161" s="17" t="s">
        <v>282</v>
      </c>
      <c r="N161" s="17" t="s">
        <v>37</v>
      </c>
      <c r="O161" s="17" t="s">
        <v>196</v>
      </c>
    </row>
    <row r="162" spans="1:15" ht="13.5" customHeight="1">
      <c r="A162" s="15" t="s">
        <v>196</v>
      </c>
      <c r="B162" s="16" t="str">
        <f t="shared" si="2"/>
        <v>Bevölkerung - Demografie</v>
      </c>
      <c r="C162" s="3" t="s">
        <v>277</v>
      </c>
      <c r="D162" s="3" t="s">
        <v>3919</v>
      </c>
      <c r="E162" s="3" t="s">
        <v>107</v>
      </c>
      <c r="F162" s="28" t="s">
        <v>2983</v>
      </c>
      <c r="G162" s="28" t="s">
        <v>330</v>
      </c>
      <c r="H162" s="35" t="s">
        <v>2982</v>
      </c>
      <c r="I162" s="1" t="s">
        <v>24</v>
      </c>
      <c r="J162" s="1" t="s">
        <v>320</v>
      </c>
      <c r="K162" s="17" t="s">
        <v>321</v>
      </c>
      <c r="L162" s="17" t="s">
        <v>322</v>
      </c>
      <c r="M162" s="17" t="s">
        <v>323</v>
      </c>
      <c r="N162" s="17" t="s">
        <v>37</v>
      </c>
      <c r="O162" s="17" t="s">
        <v>196</v>
      </c>
    </row>
    <row r="163" spans="1:15" ht="13.5" customHeight="1">
      <c r="A163" s="15" t="s">
        <v>59</v>
      </c>
      <c r="B163" s="16" t="str">
        <f t="shared" si="2"/>
        <v>Bevölkerung - Einwohnerzahl</v>
      </c>
      <c r="C163" s="3" t="s">
        <v>277</v>
      </c>
      <c r="D163" s="3" t="s">
        <v>299</v>
      </c>
      <c r="E163" s="3" t="s">
        <v>107</v>
      </c>
      <c r="F163" s="28" t="s">
        <v>2983</v>
      </c>
      <c r="G163" s="28" t="s">
        <v>330</v>
      </c>
      <c r="H163" s="35" t="s">
        <v>2982</v>
      </c>
      <c r="I163" s="1" t="s">
        <v>24</v>
      </c>
      <c r="J163" s="1" t="s">
        <v>355</v>
      </c>
      <c r="K163" s="17" t="s">
        <v>356</v>
      </c>
      <c r="L163" s="17" t="s">
        <v>357</v>
      </c>
      <c r="M163" s="17" t="s">
        <v>358</v>
      </c>
      <c r="N163" s="17" t="s">
        <v>64</v>
      </c>
      <c r="O163" s="17" t="s">
        <v>59</v>
      </c>
    </row>
    <row r="164" spans="1:15" ht="13.5" customHeight="1">
      <c r="A164" s="15" t="s">
        <v>59</v>
      </c>
      <c r="B164" s="16" t="str">
        <f t="shared" si="2"/>
        <v>Bevölkerung - Einwohnerzahl</v>
      </c>
      <c r="C164" s="3" t="s">
        <v>277</v>
      </c>
      <c r="D164" s="3" t="s">
        <v>299</v>
      </c>
      <c r="E164" s="3" t="s">
        <v>107</v>
      </c>
      <c r="F164" s="28" t="s">
        <v>2983</v>
      </c>
      <c r="G164" s="28" t="s">
        <v>330</v>
      </c>
      <c r="H164" s="35" t="s">
        <v>2982</v>
      </c>
      <c r="I164" s="1" t="s">
        <v>24</v>
      </c>
      <c r="J164" s="1" t="s">
        <v>359</v>
      </c>
      <c r="K164" s="17" t="s">
        <v>348</v>
      </c>
      <c r="L164" s="17" t="s">
        <v>360</v>
      </c>
      <c r="M164" s="17" t="s">
        <v>361</v>
      </c>
      <c r="N164" s="17" t="s">
        <v>64</v>
      </c>
      <c r="O164" s="17" t="s">
        <v>59</v>
      </c>
    </row>
    <row r="165" spans="1:15" ht="13.5" customHeight="1">
      <c r="A165" s="15" t="s">
        <v>49</v>
      </c>
      <c r="B165" s="16" t="str">
        <f t="shared" si="2"/>
        <v>Bevölkerung - Einwohnerzahl</v>
      </c>
      <c r="C165" s="3" t="s">
        <v>277</v>
      </c>
      <c r="D165" s="3" t="s">
        <v>299</v>
      </c>
      <c r="E165" s="3" t="s">
        <v>107</v>
      </c>
      <c r="F165" s="28" t="s">
        <v>2983</v>
      </c>
      <c r="G165" s="28" t="s">
        <v>330</v>
      </c>
      <c r="H165" s="35" t="s">
        <v>2982</v>
      </c>
      <c r="I165" s="1" t="s">
        <v>24</v>
      </c>
      <c r="J165" s="1" t="s">
        <v>452</v>
      </c>
      <c r="K165" s="17" t="s">
        <v>453</v>
      </c>
      <c r="L165" s="17" t="s">
        <v>454</v>
      </c>
      <c r="M165" s="17" t="s">
        <v>455</v>
      </c>
      <c r="N165" s="17" t="s">
        <v>37</v>
      </c>
      <c r="O165" s="17" t="s">
        <v>49</v>
      </c>
    </row>
    <row r="166" spans="1:15" ht="13.5" customHeight="1">
      <c r="A166" s="15" t="s">
        <v>49</v>
      </c>
      <c r="B166" s="16" t="str">
        <f t="shared" si="2"/>
        <v>Bevölkerung - Einwohnerzahl</v>
      </c>
      <c r="C166" s="3" t="s">
        <v>277</v>
      </c>
      <c r="D166" s="3" t="s">
        <v>299</v>
      </c>
      <c r="E166" s="3" t="s">
        <v>107</v>
      </c>
      <c r="F166" s="28" t="s">
        <v>2983</v>
      </c>
      <c r="G166" s="28" t="s">
        <v>330</v>
      </c>
      <c r="H166" s="35" t="s">
        <v>2982</v>
      </c>
      <c r="I166" s="1" t="s">
        <v>24</v>
      </c>
      <c r="J166" s="1" t="s">
        <v>497</v>
      </c>
      <c r="K166" s="17" t="s">
        <v>498</v>
      </c>
      <c r="L166" s="17" t="s">
        <v>499</v>
      </c>
      <c r="M166" s="17" t="s">
        <v>500</v>
      </c>
      <c r="N166" s="17" t="s">
        <v>37</v>
      </c>
      <c r="O166" s="17" t="s">
        <v>49</v>
      </c>
    </row>
    <row r="167" spans="1:15" ht="13.5" customHeight="1">
      <c r="A167" s="15" t="s">
        <v>125</v>
      </c>
      <c r="B167" s="16" t="str">
        <f t="shared" si="2"/>
        <v>Bevölkerung - Einwohnerzahl</v>
      </c>
      <c r="C167" s="3" t="s">
        <v>277</v>
      </c>
      <c r="D167" s="3" t="s">
        <v>299</v>
      </c>
      <c r="E167" s="3" t="s">
        <v>107</v>
      </c>
      <c r="F167" s="28" t="s">
        <v>2983</v>
      </c>
      <c r="G167" s="28" t="s">
        <v>330</v>
      </c>
      <c r="H167" s="35" t="s">
        <v>2982</v>
      </c>
      <c r="I167" s="1" t="s">
        <v>24</v>
      </c>
      <c r="J167" s="1" t="s">
        <v>697</v>
      </c>
      <c r="K167" s="17" t="s">
        <v>698</v>
      </c>
      <c r="L167" s="17" t="s">
        <v>660</v>
      </c>
      <c r="M167" s="17" t="s">
        <v>699</v>
      </c>
      <c r="N167" s="17" t="s">
        <v>131</v>
      </c>
      <c r="O167" s="17" t="s">
        <v>125</v>
      </c>
    </row>
    <row r="168" spans="1:15" ht="13.5" customHeight="1">
      <c r="A168" s="15" t="s">
        <v>125</v>
      </c>
      <c r="B168" s="16" t="str">
        <f t="shared" si="2"/>
        <v>Bevölkerung - Einwohnerzahl</v>
      </c>
      <c r="C168" s="3" t="s">
        <v>277</v>
      </c>
      <c r="D168" s="3" t="s">
        <v>299</v>
      </c>
      <c r="E168" s="3" t="s">
        <v>107</v>
      </c>
      <c r="F168" s="28" t="s">
        <v>2983</v>
      </c>
      <c r="G168" s="28" t="s">
        <v>330</v>
      </c>
      <c r="H168" s="35" t="s">
        <v>2982</v>
      </c>
      <c r="I168" s="1" t="s">
        <v>24</v>
      </c>
      <c r="J168" s="1" t="s">
        <v>700</v>
      </c>
      <c r="K168" s="17" t="s">
        <v>701</v>
      </c>
      <c r="L168" s="17" t="s">
        <v>660</v>
      </c>
      <c r="M168" s="17" t="s">
        <v>702</v>
      </c>
      <c r="N168" s="17" t="s">
        <v>131</v>
      </c>
      <c r="O168" s="17" t="s">
        <v>125</v>
      </c>
    </row>
    <row r="169" spans="1:15" ht="13.5" customHeight="1">
      <c r="A169" s="15" t="s">
        <v>59</v>
      </c>
      <c r="B169" s="16" t="str">
        <f t="shared" si="2"/>
        <v>Bibliotheken - Ausleihen</v>
      </c>
      <c r="C169" s="3" t="s">
        <v>703</v>
      </c>
      <c r="D169" s="3" t="s">
        <v>3895</v>
      </c>
      <c r="E169" s="3" t="s">
        <v>107</v>
      </c>
      <c r="F169" s="28" t="s">
        <v>705</v>
      </c>
      <c r="G169" s="28" t="s">
        <v>706</v>
      </c>
      <c r="H169" s="35">
        <v>27200</v>
      </c>
      <c r="I169" s="1" t="s">
        <v>720</v>
      </c>
      <c r="J169" s="1" t="s">
        <v>748</v>
      </c>
      <c r="K169" s="17" t="s">
        <v>749</v>
      </c>
      <c r="L169" s="17" t="s">
        <v>750</v>
      </c>
      <c r="M169" s="17" t="s">
        <v>751</v>
      </c>
      <c r="N169" s="17" t="s">
        <v>64</v>
      </c>
      <c r="O169" s="17" t="s">
        <v>725</v>
      </c>
    </row>
    <row r="170" spans="1:15" ht="13.5" customHeight="1">
      <c r="A170" s="15" t="s">
        <v>125</v>
      </c>
      <c r="B170" s="16" t="str">
        <f t="shared" si="2"/>
        <v>Bibliotheken - Ausleihen</v>
      </c>
      <c r="C170" s="3" t="s">
        <v>703</v>
      </c>
      <c r="D170" s="3" t="s">
        <v>3895</v>
      </c>
      <c r="E170" s="3" t="s">
        <v>107</v>
      </c>
      <c r="F170" s="28" t="s">
        <v>705</v>
      </c>
      <c r="G170" s="28" t="s">
        <v>706</v>
      </c>
      <c r="H170" s="35">
        <v>27200</v>
      </c>
      <c r="I170" s="1" t="s">
        <v>720</v>
      </c>
      <c r="J170" s="1" t="s">
        <v>776</v>
      </c>
      <c r="K170" s="17" t="s">
        <v>777</v>
      </c>
      <c r="L170" s="17" t="s">
        <v>130</v>
      </c>
      <c r="M170" s="17" t="s">
        <v>778</v>
      </c>
      <c r="N170" s="17" t="s">
        <v>131</v>
      </c>
      <c r="O170" s="17" t="s">
        <v>125</v>
      </c>
    </row>
    <row r="171" spans="1:15" ht="13.5" customHeight="1">
      <c r="A171" s="15" t="s">
        <v>6</v>
      </c>
      <c r="B171" s="16" t="str">
        <f t="shared" si="2"/>
        <v>Bibliotheken - Bestände</v>
      </c>
      <c r="C171" s="3" t="s">
        <v>703</v>
      </c>
      <c r="D171" s="3" t="s">
        <v>715</v>
      </c>
      <c r="E171" s="3" t="s">
        <v>9</v>
      </c>
      <c r="F171" s="28" t="s">
        <v>705</v>
      </c>
      <c r="G171" s="28" t="s">
        <v>706</v>
      </c>
      <c r="H171" s="35">
        <v>27200</v>
      </c>
      <c r="I171" s="1" t="s">
        <v>720</v>
      </c>
      <c r="J171" s="1" t="s">
        <v>716</v>
      </c>
      <c r="K171" s="17" t="s">
        <v>717</v>
      </c>
      <c r="L171" s="17" t="s">
        <v>718</v>
      </c>
      <c r="M171" s="17" t="s">
        <v>719</v>
      </c>
      <c r="N171" s="17" t="s">
        <v>16</v>
      </c>
      <c r="O171" s="17" t="s">
        <v>6</v>
      </c>
    </row>
    <row r="172" spans="1:15" ht="13.5" customHeight="1">
      <c r="A172" s="15" t="s">
        <v>6</v>
      </c>
      <c r="B172" s="16" t="str">
        <f t="shared" si="2"/>
        <v>Bibliotheken - Bestände</v>
      </c>
      <c r="C172" s="3" t="s">
        <v>703</v>
      </c>
      <c r="D172" s="3" t="s">
        <v>715</v>
      </c>
      <c r="E172" s="3" t="s">
        <v>107</v>
      </c>
      <c r="F172" s="28" t="s">
        <v>705</v>
      </c>
      <c r="G172" s="28" t="s">
        <v>706</v>
      </c>
      <c r="H172" s="35">
        <v>27200</v>
      </c>
      <c r="I172" s="1" t="s">
        <v>720</v>
      </c>
      <c r="J172" s="1" t="s">
        <v>730</v>
      </c>
      <c r="K172" s="17" t="s">
        <v>731</v>
      </c>
      <c r="L172" s="17" t="s">
        <v>732</v>
      </c>
      <c r="M172" s="17" t="s">
        <v>733</v>
      </c>
      <c r="N172" s="17" t="s">
        <v>16</v>
      </c>
      <c r="O172" s="17" t="s">
        <v>6</v>
      </c>
    </row>
    <row r="173" spans="1:15" ht="13.5" customHeight="1">
      <c r="A173" s="15" t="s">
        <v>6</v>
      </c>
      <c r="B173" s="16" t="str">
        <f t="shared" si="2"/>
        <v>Bibliotheken - Bestände</v>
      </c>
      <c r="C173" s="3" t="s">
        <v>703</v>
      </c>
      <c r="D173" s="3" t="s">
        <v>715</v>
      </c>
      <c r="E173" s="3" t="s">
        <v>9</v>
      </c>
      <c r="F173" s="28" t="s">
        <v>705</v>
      </c>
      <c r="G173" s="28" t="s">
        <v>706</v>
      </c>
      <c r="H173" s="35">
        <v>27200</v>
      </c>
      <c r="I173" s="1" t="s">
        <v>720</v>
      </c>
      <c r="J173" s="1" t="s">
        <v>707</v>
      </c>
      <c r="K173" s="17" t="s">
        <v>708</v>
      </c>
      <c r="L173" s="17" t="s">
        <v>709</v>
      </c>
      <c r="M173" s="17" t="s">
        <v>710</v>
      </c>
      <c r="N173" s="17" t="s">
        <v>16</v>
      </c>
      <c r="O173" s="17" t="s">
        <v>6</v>
      </c>
    </row>
    <row r="174" spans="1:15" ht="13.5" customHeight="1">
      <c r="A174" s="15" t="s">
        <v>6</v>
      </c>
      <c r="B174" s="16" t="str">
        <f t="shared" si="2"/>
        <v>Bibliotheken - Bestände</v>
      </c>
      <c r="C174" s="3" t="s">
        <v>703</v>
      </c>
      <c r="D174" s="3" t="s">
        <v>715</v>
      </c>
      <c r="E174" s="3" t="s">
        <v>9</v>
      </c>
      <c r="F174" s="28" t="s">
        <v>705</v>
      </c>
      <c r="G174" s="28" t="s">
        <v>706</v>
      </c>
      <c r="H174" s="35">
        <v>27200</v>
      </c>
      <c r="I174" s="1" t="s">
        <v>720</v>
      </c>
      <c r="J174" s="1" t="s">
        <v>711</v>
      </c>
      <c r="K174" s="17" t="s">
        <v>712</v>
      </c>
      <c r="L174" s="17" t="s">
        <v>713</v>
      </c>
      <c r="M174" s="17" t="s">
        <v>714</v>
      </c>
      <c r="N174" s="17" t="s">
        <v>16</v>
      </c>
      <c r="O174" s="17" t="s">
        <v>6</v>
      </c>
    </row>
    <row r="175" spans="1:15" ht="13.5" customHeight="1">
      <c r="A175" s="15" t="s">
        <v>59</v>
      </c>
      <c r="B175" s="16" t="str">
        <f t="shared" si="2"/>
        <v>Bibliotheken - Bestände</v>
      </c>
      <c r="C175" s="3" t="s">
        <v>703</v>
      </c>
      <c r="D175" s="3" t="s">
        <v>715</v>
      </c>
      <c r="E175" s="3" t="s">
        <v>107</v>
      </c>
      <c r="F175" s="28" t="s">
        <v>705</v>
      </c>
      <c r="G175" s="28" t="s">
        <v>706</v>
      </c>
      <c r="H175" s="35">
        <v>27200</v>
      </c>
      <c r="I175" s="1" t="s">
        <v>720</v>
      </c>
      <c r="J175" s="1" t="s">
        <v>760</v>
      </c>
      <c r="K175" s="17" t="s">
        <v>761</v>
      </c>
      <c r="L175" s="17" t="s">
        <v>762</v>
      </c>
      <c r="M175" s="17" t="s">
        <v>763</v>
      </c>
      <c r="N175" s="17" t="s">
        <v>64</v>
      </c>
      <c r="O175" s="17" t="s">
        <v>725</v>
      </c>
    </row>
    <row r="176" spans="1:15" ht="13.5" customHeight="1">
      <c r="A176" s="15" t="s">
        <v>125</v>
      </c>
      <c r="B176" s="16" t="str">
        <f t="shared" si="2"/>
        <v>Bibliotheken - Bestände</v>
      </c>
      <c r="C176" s="3" t="s">
        <v>703</v>
      </c>
      <c r="D176" s="3" t="s">
        <v>715</v>
      </c>
      <c r="E176" s="3" t="s">
        <v>107</v>
      </c>
      <c r="F176" s="28" t="s">
        <v>705</v>
      </c>
      <c r="G176" s="28" t="s">
        <v>706</v>
      </c>
      <c r="H176" s="35">
        <v>27200</v>
      </c>
      <c r="I176" s="1" t="s">
        <v>720</v>
      </c>
      <c r="J176" s="1" t="s">
        <v>779</v>
      </c>
      <c r="K176" s="17" t="s">
        <v>780</v>
      </c>
      <c r="L176" s="17" t="s">
        <v>130</v>
      </c>
      <c r="M176" s="17" t="s">
        <v>781</v>
      </c>
      <c r="N176" s="17" t="s">
        <v>131</v>
      </c>
      <c r="O176" s="17" t="s">
        <v>125</v>
      </c>
    </row>
    <row r="177" spans="1:15" ht="13.5" customHeight="1">
      <c r="A177" s="15" t="s">
        <v>59</v>
      </c>
      <c r="B177" s="16" t="str">
        <f t="shared" si="2"/>
        <v>Bibliotheken - Besucherzahlen</v>
      </c>
      <c r="C177" s="3" t="s">
        <v>703</v>
      </c>
      <c r="D177" s="3" t="s">
        <v>1949</v>
      </c>
      <c r="E177" s="3" t="s">
        <v>107</v>
      </c>
      <c r="F177" s="28" t="s">
        <v>705</v>
      </c>
      <c r="G177" s="28" t="s">
        <v>706</v>
      </c>
      <c r="H177" s="35">
        <v>27200</v>
      </c>
      <c r="I177" s="1" t="s">
        <v>720</v>
      </c>
      <c r="J177" s="1" t="s">
        <v>739</v>
      </c>
      <c r="K177" s="17" t="s">
        <v>740</v>
      </c>
      <c r="L177" s="17" t="s">
        <v>741</v>
      </c>
      <c r="M177" s="17" t="s">
        <v>742</v>
      </c>
      <c r="N177" s="17" t="s">
        <v>64</v>
      </c>
      <c r="O177" s="17" t="s">
        <v>725</v>
      </c>
    </row>
    <row r="178" spans="1:15" ht="13.5" customHeight="1">
      <c r="A178" s="15" t="s">
        <v>49</v>
      </c>
      <c r="B178" s="16" t="str">
        <f t="shared" si="2"/>
        <v>Bibliotheken - Besucherzahlen</v>
      </c>
      <c r="C178" s="3" t="s">
        <v>703</v>
      </c>
      <c r="D178" s="3" t="s">
        <v>1949</v>
      </c>
      <c r="E178" s="3" t="s">
        <v>107</v>
      </c>
      <c r="F178" s="28" t="s">
        <v>705</v>
      </c>
      <c r="G178" s="28" t="s">
        <v>706</v>
      </c>
      <c r="H178" s="35">
        <v>27200</v>
      </c>
      <c r="I178" s="1" t="s">
        <v>720</v>
      </c>
      <c r="J178" s="1" t="s">
        <v>769</v>
      </c>
      <c r="K178" s="17" t="s">
        <v>770</v>
      </c>
      <c r="L178" s="17" t="s">
        <v>771</v>
      </c>
      <c r="M178" s="17" t="s">
        <v>772</v>
      </c>
      <c r="N178" s="17" t="s">
        <v>37</v>
      </c>
      <c r="O178" s="17" t="s">
        <v>768</v>
      </c>
    </row>
    <row r="179" spans="1:15" ht="13.5" customHeight="1">
      <c r="A179" s="15" t="s">
        <v>125</v>
      </c>
      <c r="B179" s="16" t="str">
        <f t="shared" si="2"/>
        <v>Bibliotheken - Besucherzahlen</v>
      </c>
      <c r="C179" s="3" t="s">
        <v>703</v>
      </c>
      <c r="D179" s="3" t="s">
        <v>1949</v>
      </c>
      <c r="E179" s="3" t="s">
        <v>107</v>
      </c>
      <c r="F179" s="28" t="s">
        <v>705</v>
      </c>
      <c r="G179" s="28" t="s">
        <v>706</v>
      </c>
      <c r="H179" s="35">
        <v>27200</v>
      </c>
      <c r="I179" s="1" t="s">
        <v>720</v>
      </c>
      <c r="J179" s="1" t="s">
        <v>773</v>
      </c>
      <c r="K179" s="17" t="s">
        <v>774</v>
      </c>
      <c r="L179" s="17" t="s">
        <v>130</v>
      </c>
      <c r="M179" s="17" t="s">
        <v>775</v>
      </c>
      <c r="N179" s="17" t="s">
        <v>131</v>
      </c>
      <c r="O179" s="17" t="s">
        <v>125</v>
      </c>
    </row>
    <row r="180" spans="1:15" ht="13.5" customHeight="1">
      <c r="A180" s="15" t="s">
        <v>59</v>
      </c>
      <c r="B180" s="16" t="str">
        <f t="shared" si="2"/>
        <v>Bibliotheken - Budget</v>
      </c>
      <c r="C180" s="3" t="s">
        <v>703</v>
      </c>
      <c r="D180" s="3" t="s">
        <v>743</v>
      </c>
      <c r="E180" s="3" t="s">
        <v>107</v>
      </c>
      <c r="F180" s="28" t="s">
        <v>705</v>
      </c>
      <c r="G180" s="28" t="s">
        <v>706</v>
      </c>
      <c r="H180" s="35">
        <v>27200</v>
      </c>
      <c r="I180" s="1" t="s">
        <v>720</v>
      </c>
      <c r="J180" s="1" t="s">
        <v>744</v>
      </c>
      <c r="K180" s="17" t="s">
        <v>745</v>
      </c>
      <c r="L180" s="17" t="s">
        <v>746</v>
      </c>
      <c r="M180" s="17" t="s">
        <v>747</v>
      </c>
      <c r="N180" s="17" t="s">
        <v>64</v>
      </c>
      <c r="O180" s="17" t="s">
        <v>725</v>
      </c>
    </row>
    <row r="181" spans="1:15" ht="13.5" customHeight="1">
      <c r="A181" s="15" t="s">
        <v>49</v>
      </c>
      <c r="B181" s="16" t="str">
        <f t="shared" si="2"/>
        <v>Bibliotheken - Einrichtungen</v>
      </c>
      <c r="C181" s="3" t="s">
        <v>703</v>
      </c>
      <c r="D181" s="3" t="s">
        <v>3894</v>
      </c>
      <c r="E181" s="3" t="s">
        <v>66</v>
      </c>
      <c r="F181" s="28" t="s">
        <v>705</v>
      </c>
      <c r="G181" s="28" t="s">
        <v>706</v>
      </c>
      <c r="H181" s="35">
        <v>27200</v>
      </c>
      <c r="I181" s="1" t="s">
        <v>720</v>
      </c>
      <c r="J181" s="1" t="s">
        <v>726</v>
      </c>
      <c r="K181" s="17" t="s">
        <v>727</v>
      </c>
      <c r="L181" s="17" t="s">
        <v>728</v>
      </c>
      <c r="M181" s="17" t="s">
        <v>729</v>
      </c>
      <c r="N181" s="17" t="s">
        <v>37</v>
      </c>
      <c r="O181" s="17" t="s">
        <v>49</v>
      </c>
    </row>
    <row r="182" spans="1:15" ht="13.5" customHeight="1">
      <c r="A182" s="15" t="s">
        <v>59</v>
      </c>
      <c r="B182" s="16" t="str">
        <f t="shared" si="2"/>
        <v>Bibliotheken - Einrichtungen</v>
      </c>
      <c r="C182" s="3" t="s">
        <v>703</v>
      </c>
      <c r="D182" s="3" t="s">
        <v>3894</v>
      </c>
      <c r="E182" s="3" t="s">
        <v>66</v>
      </c>
      <c r="F182" s="28" t="s">
        <v>705</v>
      </c>
      <c r="G182" s="28" t="s">
        <v>706</v>
      </c>
      <c r="H182" s="35">
        <v>27200</v>
      </c>
      <c r="I182" s="1" t="s">
        <v>720</v>
      </c>
      <c r="J182" s="1" t="s">
        <v>721</v>
      </c>
      <c r="K182" s="17" t="s">
        <v>722</v>
      </c>
      <c r="L182" s="17" t="s">
        <v>723</v>
      </c>
      <c r="M182" s="17" t="s">
        <v>724</v>
      </c>
      <c r="N182" s="17" t="s">
        <v>64</v>
      </c>
      <c r="O182" s="17" t="s">
        <v>725</v>
      </c>
    </row>
    <row r="183" spans="1:15" ht="13.5" customHeight="1">
      <c r="A183" s="15" t="s">
        <v>6</v>
      </c>
      <c r="B183" s="16" t="str">
        <f t="shared" si="2"/>
        <v>Bibliotheken - Kennzahlen</v>
      </c>
      <c r="C183" s="3" t="s">
        <v>703</v>
      </c>
      <c r="D183" s="3" t="s">
        <v>734</v>
      </c>
      <c r="E183" s="3" t="s">
        <v>107</v>
      </c>
      <c r="F183" s="28" t="s">
        <v>705</v>
      </c>
      <c r="G183" s="28" t="s">
        <v>706</v>
      </c>
      <c r="H183" s="35">
        <v>27200</v>
      </c>
      <c r="I183" s="1" t="s">
        <v>720</v>
      </c>
      <c r="J183" s="1" t="s">
        <v>735</v>
      </c>
      <c r="K183" s="17" t="s">
        <v>736</v>
      </c>
      <c r="L183" s="17" t="s">
        <v>737</v>
      </c>
      <c r="M183" s="17" t="s">
        <v>738</v>
      </c>
      <c r="N183" s="17" t="s">
        <v>16</v>
      </c>
      <c r="O183" s="17" t="s">
        <v>6</v>
      </c>
    </row>
    <row r="184" spans="1:15" ht="13.5" customHeight="1">
      <c r="A184" s="15" t="s">
        <v>59</v>
      </c>
      <c r="B184" s="16" t="str">
        <f t="shared" si="2"/>
        <v>Bibliotheken - Kennzahlen</v>
      </c>
      <c r="C184" s="3" t="s">
        <v>703</v>
      </c>
      <c r="D184" s="3" t="s">
        <v>734</v>
      </c>
      <c r="E184" s="3" t="s">
        <v>107</v>
      </c>
      <c r="F184" s="28" t="s">
        <v>705</v>
      </c>
      <c r="G184" s="28" t="s">
        <v>706</v>
      </c>
      <c r="H184" s="35">
        <v>27200</v>
      </c>
      <c r="I184" s="1" t="s">
        <v>720</v>
      </c>
      <c r="J184" s="1" t="s">
        <v>752</v>
      </c>
      <c r="K184" s="17" t="s">
        <v>753</v>
      </c>
      <c r="L184" s="17" t="s">
        <v>754</v>
      </c>
      <c r="M184" s="17" t="s">
        <v>755</v>
      </c>
      <c r="N184" s="17" t="s">
        <v>64</v>
      </c>
      <c r="O184" s="17" t="s">
        <v>725</v>
      </c>
    </row>
    <row r="185" spans="1:15" ht="13.5" customHeight="1">
      <c r="A185" s="15" t="s">
        <v>59</v>
      </c>
      <c r="B185" s="16" t="str">
        <f t="shared" si="2"/>
        <v>Bibliotheken - Kennzahlen</v>
      </c>
      <c r="C185" s="3" t="s">
        <v>703</v>
      </c>
      <c r="D185" s="3" t="s">
        <v>734</v>
      </c>
      <c r="E185" s="3" t="s">
        <v>107</v>
      </c>
      <c r="F185" s="28" t="s">
        <v>705</v>
      </c>
      <c r="G185" s="28" t="s">
        <v>706</v>
      </c>
      <c r="H185" s="35">
        <v>27200</v>
      </c>
      <c r="I185" s="1" t="s">
        <v>720</v>
      </c>
      <c r="J185" s="1" t="s">
        <v>756</v>
      </c>
      <c r="K185" s="17" t="s">
        <v>757</v>
      </c>
      <c r="L185" s="17" t="s">
        <v>758</v>
      </c>
      <c r="M185" s="17" t="s">
        <v>759</v>
      </c>
      <c r="N185" s="17" t="s">
        <v>64</v>
      </c>
      <c r="O185" s="17" t="s">
        <v>725</v>
      </c>
    </row>
    <row r="186" spans="1:15" ht="13.5" customHeight="1">
      <c r="A186" s="15" t="s">
        <v>49</v>
      </c>
      <c r="B186" s="16" t="str">
        <f t="shared" si="2"/>
        <v>Bibliotheken - Kennzahlen</v>
      </c>
      <c r="C186" s="3" t="s">
        <v>703</v>
      </c>
      <c r="D186" s="3" t="s">
        <v>734</v>
      </c>
      <c r="E186" s="3" t="s">
        <v>107</v>
      </c>
      <c r="F186" s="28" t="s">
        <v>705</v>
      </c>
      <c r="G186" s="28" t="s">
        <v>706</v>
      </c>
      <c r="H186" s="35">
        <v>27200</v>
      </c>
      <c r="I186" s="1" t="s">
        <v>720</v>
      </c>
      <c r="J186" s="1" t="s">
        <v>764</v>
      </c>
      <c r="K186" s="17" t="s">
        <v>765</v>
      </c>
      <c r="L186" s="17" t="s">
        <v>766</v>
      </c>
      <c r="M186" s="17" t="s">
        <v>767</v>
      </c>
      <c r="N186" s="17" t="s">
        <v>37</v>
      </c>
      <c r="O186" s="17" t="s">
        <v>768</v>
      </c>
    </row>
    <row r="187" spans="1:15" ht="13.5" customHeight="1">
      <c r="A187" s="15" t="s">
        <v>125</v>
      </c>
      <c r="B187" s="16" t="str">
        <f t="shared" si="2"/>
        <v>Bildungsträger - Einrichtungen</v>
      </c>
      <c r="C187" s="3" t="s">
        <v>937</v>
      </c>
      <c r="D187" s="3" t="s">
        <v>3894</v>
      </c>
      <c r="E187" s="3" t="s">
        <v>9</v>
      </c>
      <c r="F187" s="28" t="s">
        <v>939</v>
      </c>
      <c r="G187" s="28" t="s">
        <v>940</v>
      </c>
      <c r="H187" s="35" t="s">
        <v>938</v>
      </c>
      <c r="I187" s="1" t="s">
        <v>720</v>
      </c>
      <c r="J187" s="1" t="s">
        <v>941</v>
      </c>
      <c r="K187" s="17" t="s">
        <v>942</v>
      </c>
      <c r="L187" s="17" t="s">
        <v>130</v>
      </c>
      <c r="M187" s="17" t="s">
        <v>943</v>
      </c>
      <c r="N187" s="17" t="s">
        <v>131</v>
      </c>
      <c r="O187" s="17" t="s">
        <v>125</v>
      </c>
    </row>
    <row r="188" spans="1:15" ht="13.5" customHeight="1">
      <c r="A188" s="15" t="s">
        <v>6</v>
      </c>
      <c r="B188" s="16" t="str">
        <f t="shared" si="2"/>
        <v>Bürgerbeteiligung - Bürgerentscheid</v>
      </c>
      <c r="C188" s="3" t="s">
        <v>782</v>
      </c>
      <c r="D188" s="3" t="s">
        <v>3926</v>
      </c>
      <c r="E188" s="3" t="s">
        <v>107</v>
      </c>
      <c r="F188" s="28" t="s">
        <v>784</v>
      </c>
      <c r="G188" s="40" t="s">
        <v>861</v>
      </c>
      <c r="H188" s="35" t="s">
        <v>783</v>
      </c>
      <c r="I188" s="1" t="s">
        <v>12</v>
      </c>
      <c r="J188" s="1" t="s">
        <v>802</v>
      </c>
      <c r="K188" s="17" t="s">
        <v>803</v>
      </c>
      <c r="L188" s="17" t="s">
        <v>804</v>
      </c>
      <c r="M188" s="17" t="s">
        <v>805</v>
      </c>
      <c r="N188" s="17" t="s">
        <v>16</v>
      </c>
      <c r="O188" s="17" t="s">
        <v>6</v>
      </c>
    </row>
    <row r="189" spans="1:15" ht="13.5" customHeight="1">
      <c r="A189" s="15" t="s">
        <v>6</v>
      </c>
      <c r="B189" s="16" t="str">
        <f t="shared" si="2"/>
        <v>Bürgerbeteiligung - Bürgerentscheid</v>
      </c>
      <c r="C189" s="3" t="s">
        <v>782</v>
      </c>
      <c r="D189" s="3" t="s">
        <v>3926</v>
      </c>
      <c r="E189" s="3" t="s">
        <v>107</v>
      </c>
      <c r="F189" s="28" t="s">
        <v>784</v>
      </c>
      <c r="G189" s="40" t="s">
        <v>861</v>
      </c>
      <c r="H189" s="35" t="s">
        <v>783</v>
      </c>
      <c r="I189" s="1" t="s">
        <v>12</v>
      </c>
      <c r="J189" s="1" t="s">
        <v>806</v>
      </c>
      <c r="K189" s="17" t="s">
        <v>807</v>
      </c>
      <c r="L189" s="17" t="s">
        <v>808</v>
      </c>
      <c r="M189" s="17" t="s">
        <v>809</v>
      </c>
      <c r="N189" s="17" t="s">
        <v>16</v>
      </c>
      <c r="O189" s="17" t="s">
        <v>6</v>
      </c>
    </row>
    <row r="190" spans="1:15" ht="13.5" customHeight="1">
      <c r="A190" s="15" t="s">
        <v>49</v>
      </c>
      <c r="B190" s="16" t="str">
        <f t="shared" si="2"/>
        <v>Bürgerbeteiligung - Bürgerhaushalt</v>
      </c>
      <c r="C190" s="3" t="s">
        <v>782</v>
      </c>
      <c r="D190" s="3" t="s">
        <v>839</v>
      </c>
      <c r="E190" s="3" t="s">
        <v>9</v>
      </c>
      <c r="F190" s="28" t="s">
        <v>784</v>
      </c>
      <c r="G190" s="40" t="s">
        <v>861</v>
      </c>
      <c r="H190" s="35" t="s">
        <v>783</v>
      </c>
      <c r="I190" s="1" t="s">
        <v>12</v>
      </c>
      <c r="J190" s="1" t="s">
        <v>840</v>
      </c>
      <c r="K190" s="17" t="s">
        <v>841</v>
      </c>
      <c r="L190" s="17" t="s">
        <v>842</v>
      </c>
      <c r="M190" s="17" t="s">
        <v>843</v>
      </c>
      <c r="N190" s="17" t="s">
        <v>37</v>
      </c>
      <c r="O190" s="17" t="s">
        <v>49</v>
      </c>
    </row>
    <row r="191" spans="1:15" ht="13.5" customHeight="1">
      <c r="A191" s="15" t="s">
        <v>49</v>
      </c>
      <c r="B191" s="16" t="str">
        <f t="shared" si="2"/>
        <v>Bürgerbeteiligung - Bürgerhaushalt</v>
      </c>
      <c r="C191" s="3" t="s">
        <v>782</v>
      </c>
      <c r="D191" s="3" t="s">
        <v>839</v>
      </c>
      <c r="E191" s="3" t="s">
        <v>9</v>
      </c>
      <c r="F191" s="28" t="s">
        <v>784</v>
      </c>
      <c r="G191" s="40" t="s">
        <v>861</v>
      </c>
      <c r="H191" s="35" t="s">
        <v>783</v>
      </c>
      <c r="I191" s="1" t="s">
        <v>12</v>
      </c>
      <c r="J191" s="1" t="s">
        <v>844</v>
      </c>
      <c r="K191" s="17" t="s">
        <v>845</v>
      </c>
      <c r="L191" s="17" t="s">
        <v>846</v>
      </c>
      <c r="M191" s="17" t="s">
        <v>847</v>
      </c>
      <c r="N191" s="17" t="s">
        <v>37</v>
      </c>
      <c r="O191" s="17" t="s">
        <v>49</v>
      </c>
    </row>
    <row r="192" spans="1:15" ht="13.5" customHeight="1">
      <c r="A192" s="15" t="s">
        <v>49</v>
      </c>
      <c r="B192" s="16" t="str">
        <f t="shared" si="2"/>
        <v>Bürgerbeteiligung - Bürgerhaushalt</v>
      </c>
      <c r="C192" s="3" t="s">
        <v>782</v>
      </c>
      <c r="D192" s="3" t="s">
        <v>839</v>
      </c>
      <c r="E192" s="3" t="s">
        <v>9</v>
      </c>
      <c r="F192" s="28" t="s">
        <v>784</v>
      </c>
      <c r="G192" s="40" t="s">
        <v>861</v>
      </c>
      <c r="H192" s="35" t="s">
        <v>783</v>
      </c>
      <c r="I192" s="1" t="s">
        <v>12</v>
      </c>
      <c r="J192" s="1" t="s">
        <v>848</v>
      </c>
      <c r="K192" s="17" t="s">
        <v>849</v>
      </c>
      <c r="L192" s="17" t="s">
        <v>850</v>
      </c>
      <c r="M192" s="17" t="s">
        <v>851</v>
      </c>
      <c r="N192" s="17" t="s">
        <v>37</v>
      </c>
      <c r="O192" s="17" t="s">
        <v>49</v>
      </c>
    </row>
    <row r="193" spans="1:15" ht="13.5" customHeight="1">
      <c r="A193" s="15" t="s">
        <v>49</v>
      </c>
      <c r="B193" s="16" t="str">
        <f t="shared" si="2"/>
        <v>Bürgerbeteiligung - Information</v>
      </c>
      <c r="C193" s="3" t="s">
        <v>782</v>
      </c>
      <c r="D193" s="3" t="s">
        <v>3897</v>
      </c>
      <c r="E193" s="3" t="s">
        <v>20</v>
      </c>
      <c r="F193" s="28" t="s">
        <v>784</v>
      </c>
      <c r="G193" s="40" t="s">
        <v>861</v>
      </c>
      <c r="H193" s="35" t="s">
        <v>783</v>
      </c>
      <c r="I193" s="1" t="s">
        <v>12</v>
      </c>
      <c r="J193" s="1" t="s">
        <v>786</v>
      </c>
      <c r="K193" s="17" t="s">
        <v>787</v>
      </c>
      <c r="L193" s="17" t="s">
        <v>788</v>
      </c>
      <c r="M193" s="17" t="s">
        <v>789</v>
      </c>
      <c r="N193" s="17" t="s">
        <v>37</v>
      </c>
      <c r="O193" s="17" t="s">
        <v>49</v>
      </c>
    </row>
    <row r="194" spans="1:15" ht="13.5" customHeight="1">
      <c r="A194" s="15" t="s">
        <v>6</v>
      </c>
      <c r="B194" s="16" t="str">
        <f t="shared" ref="B194:B257" si="3">CONCATENATE(C194," - ",D194,)</f>
        <v>Bürgerbeteiligung - Information</v>
      </c>
      <c r="C194" s="3" t="s">
        <v>782</v>
      </c>
      <c r="D194" s="3" t="s">
        <v>3897</v>
      </c>
      <c r="E194" s="3" t="s">
        <v>9</v>
      </c>
      <c r="F194" s="28" t="s">
        <v>784</v>
      </c>
      <c r="G194" s="40" t="s">
        <v>861</v>
      </c>
      <c r="H194" s="35" t="s">
        <v>783</v>
      </c>
      <c r="I194" s="1" t="s">
        <v>12</v>
      </c>
      <c r="J194" s="1" t="s">
        <v>826</v>
      </c>
      <c r="K194" s="17" t="s">
        <v>827</v>
      </c>
      <c r="L194" s="17" t="s">
        <v>828</v>
      </c>
      <c r="M194" s="17" t="s">
        <v>829</v>
      </c>
      <c r="N194" s="17" t="s">
        <v>16</v>
      </c>
      <c r="O194" s="17" t="s">
        <v>6</v>
      </c>
    </row>
    <row r="195" spans="1:15" ht="13.5" customHeight="1">
      <c r="A195" s="15" t="s">
        <v>125</v>
      </c>
      <c r="B195" s="16" t="str">
        <f t="shared" si="3"/>
        <v>Bürgerbeteiligung - Umfrage</v>
      </c>
      <c r="C195" s="3" t="s">
        <v>782</v>
      </c>
      <c r="D195" s="3" t="s">
        <v>3840</v>
      </c>
      <c r="E195" s="3" t="s">
        <v>107</v>
      </c>
      <c r="F195" s="28" t="s">
        <v>784</v>
      </c>
      <c r="G195" s="40" t="s">
        <v>861</v>
      </c>
      <c r="H195" s="35" t="s">
        <v>783</v>
      </c>
      <c r="I195" s="1" t="s">
        <v>12</v>
      </c>
      <c r="J195" s="1" t="s">
        <v>857</v>
      </c>
      <c r="K195" s="17" t="s">
        <v>858</v>
      </c>
      <c r="L195" s="17" t="s">
        <v>130</v>
      </c>
      <c r="M195" s="17" t="s">
        <v>859</v>
      </c>
      <c r="N195" s="17" t="s">
        <v>131</v>
      </c>
      <c r="O195" s="17" t="s">
        <v>125</v>
      </c>
    </row>
    <row r="196" spans="1:15" ht="13.5" customHeight="1">
      <c r="A196" s="15" t="s">
        <v>125</v>
      </c>
      <c r="B196" s="16" t="str">
        <f t="shared" si="3"/>
        <v>Bürgerbeteiligung - Umfrage</v>
      </c>
      <c r="C196" s="3" t="s">
        <v>782</v>
      </c>
      <c r="D196" s="3" t="s">
        <v>3840</v>
      </c>
      <c r="E196" s="3" t="s">
        <v>20</v>
      </c>
      <c r="F196" s="28" t="s">
        <v>784</v>
      </c>
      <c r="G196" s="40" t="s">
        <v>861</v>
      </c>
      <c r="H196" s="35" t="s">
        <v>783</v>
      </c>
      <c r="I196" s="1" t="s">
        <v>12</v>
      </c>
      <c r="J196" s="1" t="s">
        <v>3841</v>
      </c>
      <c r="K196" s="17" t="s">
        <v>3842</v>
      </c>
      <c r="L196" s="17" t="s">
        <v>130</v>
      </c>
      <c r="M196" s="17" t="s">
        <v>3843</v>
      </c>
      <c r="N196" s="17" t="s">
        <v>131</v>
      </c>
      <c r="O196" s="17" t="s">
        <v>125</v>
      </c>
    </row>
    <row r="197" spans="1:15" ht="13.5" customHeight="1">
      <c r="A197" s="15" t="s">
        <v>125</v>
      </c>
      <c r="B197" s="16" t="str">
        <f t="shared" si="3"/>
        <v>Bürgerbeteiligung - Umfrage</v>
      </c>
      <c r="C197" s="3" t="s">
        <v>782</v>
      </c>
      <c r="D197" s="3" t="s">
        <v>3840</v>
      </c>
      <c r="E197" s="3" t="s">
        <v>107</v>
      </c>
      <c r="F197" s="28" t="s">
        <v>784</v>
      </c>
      <c r="G197" s="40" t="s">
        <v>861</v>
      </c>
      <c r="H197" s="35" t="s">
        <v>783</v>
      </c>
      <c r="I197" s="1" t="s">
        <v>12</v>
      </c>
      <c r="J197" s="1" t="s">
        <v>810</v>
      </c>
      <c r="K197" s="17" t="s">
        <v>811</v>
      </c>
      <c r="L197" s="17" t="s">
        <v>130</v>
      </c>
      <c r="M197" s="17" t="s">
        <v>812</v>
      </c>
      <c r="N197" s="17" t="s">
        <v>131</v>
      </c>
      <c r="O197" s="17" t="s">
        <v>125</v>
      </c>
    </row>
    <row r="198" spans="1:15" ht="13.5" customHeight="1">
      <c r="A198" s="15" t="s">
        <v>125</v>
      </c>
      <c r="B198" s="16" t="str">
        <f t="shared" si="3"/>
        <v>Bürgerbeteiligung - Umfrage</v>
      </c>
      <c r="C198" s="3" t="s">
        <v>782</v>
      </c>
      <c r="D198" s="3" t="s">
        <v>3840</v>
      </c>
      <c r="E198" s="3" t="s">
        <v>107</v>
      </c>
      <c r="F198" s="28" t="s">
        <v>784</v>
      </c>
      <c r="G198" s="40" t="s">
        <v>861</v>
      </c>
      <c r="H198" s="35" t="s">
        <v>783</v>
      </c>
      <c r="I198" s="1" t="s">
        <v>12</v>
      </c>
      <c r="J198" s="1" t="s">
        <v>813</v>
      </c>
      <c r="K198" s="17" t="s">
        <v>814</v>
      </c>
      <c r="L198" s="17" t="s">
        <v>130</v>
      </c>
      <c r="M198" s="17" t="s">
        <v>815</v>
      </c>
      <c r="N198" s="17" t="s">
        <v>131</v>
      </c>
      <c r="O198" s="17" t="s">
        <v>125</v>
      </c>
    </row>
    <row r="199" spans="1:15" ht="13.5" customHeight="1">
      <c r="A199" s="15" t="s">
        <v>125</v>
      </c>
      <c r="B199" s="16" t="str">
        <f t="shared" si="3"/>
        <v>Bürgerbeteiligung - Umfrage</v>
      </c>
      <c r="C199" s="3" t="s">
        <v>782</v>
      </c>
      <c r="D199" s="3" t="s">
        <v>3840</v>
      </c>
      <c r="E199" s="3" t="s">
        <v>107</v>
      </c>
      <c r="F199" s="28" t="s">
        <v>784</v>
      </c>
      <c r="G199" s="40" t="s">
        <v>861</v>
      </c>
      <c r="H199" s="35" t="s">
        <v>783</v>
      </c>
      <c r="I199" s="1" t="s">
        <v>12</v>
      </c>
      <c r="J199" s="1" t="s">
        <v>816</v>
      </c>
      <c r="K199" s="17" t="s">
        <v>817</v>
      </c>
      <c r="L199" s="17" t="s">
        <v>130</v>
      </c>
      <c r="M199" s="17" t="s">
        <v>818</v>
      </c>
      <c r="N199" s="17" t="s">
        <v>131</v>
      </c>
      <c r="O199" s="17" t="s">
        <v>125</v>
      </c>
    </row>
    <row r="200" spans="1:15" ht="13.5" customHeight="1">
      <c r="A200" s="15" t="s">
        <v>125</v>
      </c>
      <c r="B200" s="16" t="str">
        <f t="shared" si="3"/>
        <v>Bürgerbeteiligung - Umfrage</v>
      </c>
      <c r="C200" s="3" t="s">
        <v>782</v>
      </c>
      <c r="D200" s="3" t="s">
        <v>3840</v>
      </c>
      <c r="E200" s="3" t="s">
        <v>107</v>
      </c>
      <c r="F200" s="28" t="s">
        <v>784</v>
      </c>
      <c r="G200" s="40" t="s">
        <v>861</v>
      </c>
      <c r="H200" s="35" t="s">
        <v>783</v>
      </c>
      <c r="I200" s="1" t="s">
        <v>12</v>
      </c>
      <c r="J200" s="1" t="s">
        <v>819</v>
      </c>
      <c r="K200" s="17" t="s">
        <v>820</v>
      </c>
      <c r="L200" s="17" t="s">
        <v>130</v>
      </c>
      <c r="M200" s="17" t="s">
        <v>821</v>
      </c>
      <c r="N200" s="17" t="s">
        <v>131</v>
      </c>
      <c r="O200" s="17" t="s">
        <v>125</v>
      </c>
    </row>
    <row r="201" spans="1:15" ht="13.5" customHeight="1">
      <c r="A201" s="15" t="s">
        <v>49</v>
      </c>
      <c r="B201" s="16" t="str">
        <f t="shared" si="3"/>
        <v>Bürgerservice - Anliegenmanagement</v>
      </c>
      <c r="C201" s="3" t="s">
        <v>860</v>
      </c>
      <c r="D201" s="3" t="s">
        <v>834</v>
      </c>
      <c r="E201" s="3" t="s">
        <v>9</v>
      </c>
      <c r="F201" s="28" t="s">
        <v>784</v>
      </c>
      <c r="G201" s="40" t="s">
        <v>861</v>
      </c>
      <c r="H201" s="35" t="s">
        <v>783</v>
      </c>
      <c r="I201" s="1" t="s">
        <v>12</v>
      </c>
      <c r="J201" s="1" t="s">
        <v>835</v>
      </c>
      <c r="K201" s="17" t="s">
        <v>836</v>
      </c>
      <c r="L201" s="17" t="s">
        <v>837</v>
      </c>
      <c r="M201" s="17" t="s">
        <v>838</v>
      </c>
      <c r="N201" s="17" t="s">
        <v>37</v>
      </c>
      <c r="O201" s="17" t="s">
        <v>49</v>
      </c>
    </row>
    <row r="202" spans="1:15" ht="13.5" customHeight="1">
      <c r="A202" s="15" t="s">
        <v>6</v>
      </c>
      <c r="B202" s="16" t="str">
        <f t="shared" si="3"/>
        <v>Bürgerservice - Anliegenmanagement</v>
      </c>
      <c r="C202" s="3" t="s">
        <v>860</v>
      </c>
      <c r="D202" s="3" t="s">
        <v>834</v>
      </c>
      <c r="E202" s="3" t="s">
        <v>9</v>
      </c>
      <c r="F202" s="28" t="s">
        <v>784</v>
      </c>
      <c r="G202" s="40" t="s">
        <v>861</v>
      </c>
      <c r="H202" s="35" t="s">
        <v>783</v>
      </c>
      <c r="I202" s="1" t="s">
        <v>12</v>
      </c>
      <c r="J202" s="1" t="s">
        <v>790</v>
      </c>
      <c r="K202" s="17" t="s">
        <v>791</v>
      </c>
      <c r="L202" s="17" t="s">
        <v>792</v>
      </c>
      <c r="M202" s="17" t="s">
        <v>793</v>
      </c>
      <c r="N202" s="17" t="s">
        <v>16</v>
      </c>
      <c r="O202" s="17" t="s">
        <v>6</v>
      </c>
    </row>
    <row r="203" spans="1:15" ht="13.5" customHeight="1">
      <c r="A203" s="15" t="s">
        <v>6</v>
      </c>
      <c r="B203" s="16" t="str">
        <f t="shared" si="3"/>
        <v>Bürgerservice - Anliegenmanagement</v>
      </c>
      <c r="C203" s="3" t="s">
        <v>860</v>
      </c>
      <c r="D203" s="3" t="s">
        <v>834</v>
      </c>
      <c r="E203" s="3" t="s">
        <v>9</v>
      </c>
      <c r="F203" s="28" t="s">
        <v>784</v>
      </c>
      <c r="G203" s="40" t="s">
        <v>861</v>
      </c>
      <c r="H203" s="35" t="s">
        <v>783</v>
      </c>
      <c r="I203" s="1" t="s">
        <v>12</v>
      </c>
      <c r="J203" s="1" t="s">
        <v>794</v>
      </c>
      <c r="K203" s="17" t="s">
        <v>795</v>
      </c>
      <c r="L203" s="17" t="s">
        <v>796</v>
      </c>
      <c r="M203" s="17" t="s">
        <v>797</v>
      </c>
      <c r="N203" s="17" t="s">
        <v>16</v>
      </c>
      <c r="O203" s="17" t="s">
        <v>6</v>
      </c>
    </row>
    <row r="204" spans="1:15" ht="13.5" customHeight="1">
      <c r="A204" s="15" t="s">
        <v>6</v>
      </c>
      <c r="B204" s="16" t="str">
        <f t="shared" si="3"/>
        <v>Bürgerservice - Anliegenmanagement</v>
      </c>
      <c r="C204" s="3" t="s">
        <v>860</v>
      </c>
      <c r="D204" s="3" t="s">
        <v>834</v>
      </c>
      <c r="E204" s="3" t="s">
        <v>9</v>
      </c>
      <c r="F204" s="28" t="s">
        <v>784</v>
      </c>
      <c r="G204" s="40" t="s">
        <v>861</v>
      </c>
      <c r="H204" s="35" t="s">
        <v>783</v>
      </c>
      <c r="I204" s="1" t="s">
        <v>12</v>
      </c>
      <c r="J204" s="1" t="s">
        <v>798</v>
      </c>
      <c r="K204" s="17" t="s">
        <v>799</v>
      </c>
      <c r="L204" s="17" t="s">
        <v>800</v>
      </c>
      <c r="M204" s="17" t="s">
        <v>801</v>
      </c>
      <c r="N204" s="17" t="s">
        <v>16</v>
      </c>
      <c r="O204" s="17" t="s">
        <v>6</v>
      </c>
    </row>
    <row r="205" spans="1:15" ht="13.5" customHeight="1">
      <c r="A205" s="15" t="s">
        <v>6</v>
      </c>
      <c r="B205" s="16" t="str">
        <f t="shared" si="3"/>
        <v>Bürgerservice - Anliegenmanagement</v>
      </c>
      <c r="C205" s="3" t="s">
        <v>860</v>
      </c>
      <c r="D205" s="3" t="s">
        <v>834</v>
      </c>
      <c r="E205" s="3" t="s">
        <v>9</v>
      </c>
      <c r="F205" s="28" t="s">
        <v>784</v>
      </c>
      <c r="G205" s="40" t="s">
        <v>861</v>
      </c>
      <c r="H205" s="35" t="s">
        <v>783</v>
      </c>
      <c r="I205" s="1" t="s">
        <v>12</v>
      </c>
      <c r="J205" s="1" t="s">
        <v>822</v>
      </c>
      <c r="K205" s="17" t="s">
        <v>823</v>
      </c>
      <c r="L205" s="17" t="s">
        <v>824</v>
      </c>
      <c r="M205" s="17" t="s">
        <v>825</v>
      </c>
      <c r="N205" s="17" t="s">
        <v>16</v>
      </c>
      <c r="O205" s="17" t="s">
        <v>6</v>
      </c>
    </row>
    <row r="206" spans="1:15" ht="13.5" customHeight="1">
      <c r="A206" s="15" t="s">
        <v>49</v>
      </c>
      <c r="B206" s="16" t="str">
        <f t="shared" si="3"/>
        <v>Bürgerservice - Anliegenmanagement</v>
      </c>
      <c r="C206" s="3" t="s">
        <v>860</v>
      </c>
      <c r="D206" s="3" t="s">
        <v>834</v>
      </c>
      <c r="E206" s="3" t="s">
        <v>9</v>
      </c>
      <c r="F206" s="28" t="s">
        <v>784</v>
      </c>
      <c r="G206" s="40" t="s">
        <v>861</v>
      </c>
      <c r="H206" s="35" t="s">
        <v>783</v>
      </c>
      <c r="I206" s="1" t="s">
        <v>12</v>
      </c>
      <c r="J206" s="1" t="s">
        <v>830</v>
      </c>
      <c r="K206" s="17" t="s">
        <v>831</v>
      </c>
      <c r="L206" s="17" t="s">
        <v>832</v>
      </c>
      <c r="M206" s="17" t="s">
        <v>833</v>
      </c>
      <c r="N206" s="17" t="s">
        <v>37</v>
      </c>
      <c r="O206" s="17" t="s">
        <v>49</v>
      </c>
    </row>
    <row r="207" spans="1:15" ht="13.5" customHeight="1">
      <c r="A207" s="15" t="s">
        <v>6</v>
      </c>
      <c r="B207" s="16" t="str">
        <f t="shared" si="3"/>
        <v>Bürgerservice - Anliegenmanagement</v>
      </c>
      <c r="C207" s="3" t="s">
        <v>860</v>
      </c>
      <c r="D207" s="3" t="s">
        <v>834</v>
      </c>
      <c r="E207" s="3" t="s">
        <v>20</v>
      </c>
      <c r="F207" s="28" t="s">
        <v>784</v>
      </c>
      <c r="G207" s="40" t="s">
        <v>861</v>
      </c>
      <c r="H207" s="35" t="s">
        <v>783</v>
      </c>
      <c r="I207" s="1" t="s">
        <v>12</v>
      </c>
      <c r="J207" s="1" t="s">
        <v>862</v>
      </c>
      <c r="K207" s="17" t="s">
        <v>863</v>
      </c>
      <c r="L207" s="17" t="s">
        <v>864</v>
      </c>
      <c r="M207" s="17" t="s">
        <v>865</v>
      </c>
      <c r="N207" s="17" t="s">
        <v>16</v>
      </c>
      <c r="O207" s="17" t="s">
        <v>6</v>
      </c>
    </row>
    <row r="208" spans="1:15" ht="13.5" customHeight="1">
      <c r="A208" s="15" t="s">
        <v>6</v>
      </c>
      <c r="B208" s="16" t="str">
        <f t="shared" si="3"/>
        <v>Bürgerservice - Anliegenmanagement</v>
      </c>
      <c r="C208" s="3" t="s">
        <v>860</v>
      </c>
      <c r="D208" s="3" t="s">
        <v>834</v>
      </c>
      <c r="E208" s="3" t="s">
        <v>9</v>
      </c>
      <c r="F208" s="28" t="s">
        <v>784</v>
      </c>
      <c r="G208" s="40" t="s">
        <v>861</v>
      </c>
      <c r="H208" s="35" t="s">
        <v>783</v>
      </c>
      <c r="I208" s="1" t="s">
        <v>12</v>
      </c>
      <c r="J208" s="1" t="s">
        <v>870</v>
      </c>
      <c r="K208" s="17" t="s">
        <v>871</v>
      </c>
      <c r="L208" s="17" t="s">
        <v>872</v>
      </c>
      <c r="M208" s="17" t="s">
        <v>873</v>
      </c>
      <c r="N208" s="17" t="s">
        <v>16</v>
      </c>
      <c r="O208" s="17" t="s">
        <v>6</v>
      </c>
    </row>
    <row r="209" spans="1:15" ht="13.5" customHeight="1">
      <c r="A209" s="15" t="s">
        <v>49</v>
      </c>
      <c r="B209" s="16" t="str">
        <f t="shared" si="3"/>
        <v>Bürgerservice - Produkte</v>
      </c>
      <c r="C209" s="3" t="s">
        <v>860</v>
      </c>
      <c r="D209" s="3" t="s">
        <v>3927</v>
      </c>
      <c r="E209" s="3" t="s">
        <v>9</v>
      </c>
      <c r="F209" s="28" t="s">
        <v>784</v>
      </c>
      <c r="G209" s="40" t="s">
        <v>861</v>
      </c>
      <c r="H209" s="35" t="s">
        <v>783</v>
      </c>
      <c r="I209" s="1" t="s">
        <v>12</v>
      </c>
      <c r="J209" s="1" t="s">
        <v>874</v>
      </c>
      <c r="K209" s="17" t="s">
        <v>875</v>
      </c>
      <c r="L209" s="17" t="s">
        <v>876</v>
      </c>
      <c r="M209" s="17" t="s">
        <v>877</v>
      </c>
      <c r="N209" s="17" t="s">
        <v>37</v>
      </c>
      <c r="O209" s="17" t="s">
        <v>49</v>
      </c>
    </row>
    <row r="210" spans="1:15" ht="13.5" customHeight="1">
      <c r="A210" s="15" t="s">
        <v>6</v>
      </c>
      <c r="B210" s="16" t="str">
        <f t="shared" si="3"/>
        <v>Bürgerservice - Telefonverzeichnis</v>
      </c>
      <c r="C210" s="3" t="s">
        <v>860</v>
      </c>
      <c r="D210" s="3" t="s">
        <v>3928</v>
      </c>
      <c r="E210" s="3" t="s">
        <v>20</v>
      </c>
      <c r="F210" s="28" t="s">
        <v>784</v>
      </c>
      <c r="G210" s="40" t="s">
        <v>861</v>
      </c>
      <c r="H210" s="35" t="s">
        <v>783</v>
      </c>
      <c r="I210" s="1" t="s">
        <v>12</v>
      </c>
      <c r="J210" s="1" t="s">
        <v>866</v>
      </c>
      <c r="K210" s="17" t="s">
        <v>867</v>
      </c>
      <c r="L210" s="17" t="s">
        <v>868</v>
      </c>
      <c r="M210" s="17" t="s">
        <v>869</v>
      </c>
      <c r="N210" s="17" t="s">
        <v>16</v>
      </c>
      <c r="O210" s="17" t="s">
        <v>6</v>
      </c>
    </row>
    <row r="211" spans="1:15" ht="13.5" customHeight="1">
      <c r="A211" s="15" t="s">
        <v>125</v>
      </c>
      <c r="B211" s="16" t="str">
        <f t="shared" si="3"/>
        <v>Bürgerservice - Wartezeiten</v>
      </c>
      <c r="C211" s="3" t="s">
        <v>860</v>
      </c>
      <c r="D211" s="3" t="s">
        <v>882</v>
      </c>
      <c r="E211" s="3" t="s">
        <v>107</v>
      </c>
      <c r="F211" s="28" t="s">
        <v>784</v>
      </c>
      <c r="G211" s="40" t="s">
        <v>861</v>
      </c>
      <c r="H211" s="35" t="s">
        <v>783</v>
      </c>
      <c r="I211" s="1" t="s">
        <v>12</v>
      </c>
      <c r="J211" s="1" t="s">
        <v>883</v>
      </c>
      <c r="K211" s="17" t="s">
        <v>884</v>
      </c>
      <c r="L211" s="17" t="s">
        <v>130</v>
      </c>
      <c r="M211" s="17" t="s">
        <v>885</v>
      </c>
      <c r="N211" s="17" t="s">
        <v>131</v>
      </c>
      <c r="O211" s="17" t="s">
        <v>125</v>
      </c>
    </row>
    <row r="212" spans="1:15" ht="13.5" customHeight="1">
      <c r="A212" s="15" t="s">
        <v>49</v>
      </c>
      <c r="B212" s="16" t="str">
        <f t="shared" si="3"/>
        <v>Bürgerservice - Wartezeiten</v>
      </c>
      <c r="C212" s="3" t="s">
        <v>860</v>
      </c>
      <c r="D212" s="3" t="s">
        <v>882</v>
      </c>
      <c r="E212" s="3" t="s">
        <v>107</v>
      </c>
      <c r="F212" s="28" t="s">
        <v>784</v>
      </c>
      <c r="G212" s="40" t="s">
        <v>861</v>
      </c>
      <c r="H212" s="35" t="s">
        <v>783</v>
      </c>
      <c r="I212" s="1" t="s">
        <v>12</v>
      </c>
      <c r="J212" s="1" t="s">
        <v>878</v>
      </c>
      <c r="K212" s="17" t="s">
        <v>879</v>
      </c>
      <c r="L212" s="17" t="s">
        <v>880</v>
      </c>
      <c r="M212" s="17" t="s">
        <v>881</v>
      </c>
      <c r="N212" s="17" t="s">
        <v>37</v>
      </c>
      <c r="O212" s="17" t="s">
        <v>49</v>
      </c>
    </row>
    <row r="213" spans="1:15" ht="13.5" customHeight="1">
      <c r="A213" s="15" t="s">
        <v>49</v>
      </c>
      <c r="B213" s="16" t="str">
        <f t="shared" si="3"/>
        <v>Energiewirtschaft - Energieberichte</v>
      </c>
      <c r="C213" s="3" t="s">
        <v>915</v>
      </c>
      <c r="D213" s="3" t="s">
        <v>916</v>
      </c>
      <c r="E213" s="3" t="s">
        <v>20</v>
      </c>
      <c r="F213" s="28" t="s">
        <v>918</v>
      </c>
      <c r="G213" s="28" t="s">
        <v>919</v>
      </c>
      <c r="H213" s="35" t="s">
        <v>917</v>
      </c>
      <c r="I213" s="1" t="s">
        <v>41</v>
      </c>
      <c r="J213" s="1" t="s">
        <v>920</v>
      </c>
      <c r="K213" s="17" t="s">
        <v>921</v>
      </c>
      <c r="L213" s="17" t="s">
        <v>922</v>
      </c>
      <c r="M213" s="17" t="s">
        <v>923</v>
      </c>
      <c r="N213" s="17" t="s">
        <v>37</v>
      </c>
      <c r="O213" s="17" t="s">
        <v>49</v>
      </c>
    </row>
    <row r="214" spans="1:15" ht="13.5" customHeight="1">
      <c r="A214" s="15" t="s">
        <v>6</v>
      </c>
      <c r="B214" s="16" t="str">
        <f t="shared" si="3"/>
        <v>Energiewirtschaft - Energieberichte</v>
      </c>
      <c r="C214" s="3" t="s">
        <v>915</v>
      </c>
      <c r="D214" s="3" t="s">
        <v>916</v>
      </c>
      <c r="E214" s="3" t="s">
        <v>107</v>
      </c>
      <c r="F214" s="28" t="s">
        <v>918</v>
      </c>
      <c r="G214" s="28" t="s">
        <v>919</v>
      </c>
      <c r="H214" s="35" t="s">
        <v>917</v>
      </c>
      <c r="I214" s="1" t="s">
        <v>41</v>
      </c>
      <c r="J214" s="1" t="s">
        <v>3180</v>
      </c>
      <c r="K214" s="17" t="s">
        <v>3181</v>
      </c>
      <c r="L214" s="17" t="s">
        <v>3182</v>
      </c>
      <c r="M214" s="17" t="s">
        <v>3183</v>
      </c>
      <c r="N214" s="17" t="s">
        <v>16</v>
      </c>
      <c r="O214" s="17" t="s">
        <v>6</v>
      </c>
    </row>
    <row r="215" spans="1:15" ht="13.5" customHeight="1">
      <c r="A215" s="18" t="s">
        <v>125</v>
      </c>
      <c r="B215" s="16" t="str">
        <f t="shared" si="3"/>
        <v>Energiewirtschaft - Heizung</v>
      </c>
      <c r="C215" s="3" t="s">
        <v>915</v>
      </c>
      <c r="D215" s="3" t="s">
        <v>3881</v>
      </c>
      <c r="E215" s="3" t="s">
        <v>20</v>
      </c>
      <c r="F215" s="28" t="s">
        <v>918</v>
      </c>
      <c r="G215" s="28" t="s">
        <v>925</v>
      </c>
      <c r="H215" s="35" t="s">
        <v>924</v>
      </c>
      <c r="I215" s="19" t="s">
        <v>41</v>
      </c>
      <c r="J215" s="19" t="s">
        <v>926</v>
      </c>
      <c r="K215" s="20" t="s">
        <v>927</v>
      </c>
      <c r="L215" s="20" t="s">
        <v>130</v>
      </c>
      <c r="M215" s="20" t="s">
        <v>928</v>
      </c>
      <c r="N215" s="20" t="s">
        <v>131</v>
      </c>
      <c r="O215" s="20" t="s">
        <v>125</v>
      </c>
    </row>
    <row r="216" spans="1:15" ht="13.5" customHeight="1">
      <c r="A216" s="18" t="s">
        <v>125</v>
      </c>
      <c r="B216" s="16" t="str">
        <f t="shared" si="3"/>
        <v>Energiewirtschaft - Strom</v>
      </c>
      <c r="C216" s="3" t="s">
        <v>915</v>
      </c>
      <c r="D216" s="3" t="s">
        <v>929</v>
      </c>
      <c r="E216" s="3" t="s">
        <v>20</v>
      </c>
      <c r="F216" s="28" t="s">
        <v>918</v>
      </c>
      <c r="G216" s="28" t="s">
        <v>919</v>
      </c>
      <c r="H216" s="35" t="s">
        <v>917</v>
      </c>
      <c r="I216" s="19" t="s">
        <v>41</v>
      </c>
      <c r="J216" s="19" t="s">
        <v>930</v>
      </c>
      <c r="K216" s="20" t="s">
        <v>927</v>
      </c>
      <c r="L216" s="20" t="s">
        <v>130</v>
      </c>
      <c r="M216" s="20" t="s">
        <v>931</v>
      </c>
      <c r="N216" s="20" t="s">
        <v>131</v>
      </c>
      <c r="O216" s="20" t="s">
        <v>125</v>
      </c>
    </row>
    <row r="217" spans="1:15" ht="13.5" customHeight="1">
      <c r="A217" s="18" t="s">
        <v>125</v>
      </c>
      <c r="B217" s="16" t="str">
        <f t="shared" si="3"/>
        <v>Energiewirtschaft - Wasser</v>
      </c>
      <c r="C217" s="3" t="s">
        <v>915</v>
      </c>
      <c r="D217" s="3" t="s">
        <v>932</v>
      </c>
      <c r="E217" s="3" t="s">
        <v>20</v>
      </c>
      <c r="F217" s="28" t="s">
        <v>918</v>
      </c>
      <c r="G217" s="28" t="s">
        <v>934</v>
      </c>
      <c r="H217" s="35" t="s">
        <v>933</v>
      </c>
      <c r="I217" s="19" t="s">
        <v>41</v>
      </c>
      <c r="J217" s="19" t="s">
        <v>935</v>
      </c>
      <c r="K217" s="20" t="s">
        <v>927</v>
      </c>
      <c r="L217" s="20" t="s">
        <v>130</v>
      </c>
      <c r="M217" s="20" t="s">
        <v>936</v>
      </c>
      <c r="N217" s="20" t="s">
        <v>131</v>
      </c>
      <c r="O217" s="20" t="s">
        <v>125</v>
      </c>
    </row>
    <row r="218" spans="1:15" ht="13.5" customHeight="1">
      <c r="A218" s="15" t="s">
        <v>6</v>
      </c>
      <c r="B218" s="16" t="str">
        <f t="shared" si="3"/>
        <v>Externe Infrastruktur - Einkaufsführer</v>
      </c>
      <c r="C218" s="3" t="s">
        <v>944</v>
      </c>
      <c r="D218" s="3" t="s">
        <v>945</v>
      </c>
      <c r="E218" s="3" t="s">
        <v>9</v>
      </c>
      <c r="F218" s="28" t="s">
        <v>861</v>
      </c>
      <c r="G218" s="28" t="s">
        <v>946</v>
      </c>
      <c r="H218" s="35">
        <v>5710104</v>
      </c>
      <c r="I218" s="1" t="s">
        <v>24</v>
      </c>
      <c r="J218" s="1" t="s">
        <v>947</v>
      </c>
      <c r="K218" s="17" t="s">
        <v>948</v>
      </c>
      <c r="L218" s="17" t="s">
        <v>949</v>
      </c>
      <c r="M218" s="17" t="s">
        <v>950</v>
      </c>
      <c r="N218" s="17" t="s">
        <v>16</v>
      </c>
      <c r="O218" s="17" t="s">
        <v>6</v>
      </c>
    </row>
    <row r="219" spans="1:15" ht="13.5" customHeight="1">
      <c r="A219" s="15" t="s">
        <v>6</v>
      </c>
      <c r="B219" s="16" t="str">
        <f t="shared" si="3"/>
        <v>Externe Infrastruktur - Kirchen, Kapellen und Klöster</v>
      </c>
      <c r="C219" s="3" t="s">
        <v>944</v>
      </c>
      <c r="D219" s="3" t="s">
        <v>3924</v>
      </c>
      <c r="E219" s="3" t="s">
        <v>66</v>
      </c>
      <c r="F219" s="28" t="s">
        <v>861</v>
      </c>
      <c r="G219" s="28" t="s">
        <v>889</v>
      </c>
      <c r="H219" s="35">
        <v>29101</v>
      </c>
      <c r="I219" s="1" t="s">
        <v>24</v>
      </c>
      <c r="J219" s="1" t="s">
        <v>964</v>
      </c>
      <c r="K219" s="17" t="s">
        <v>965</v>
      </c>
      <c r="L219" s="17" t="s">
        <v>966</v>
      </c>
      <c r="M219" s="17" t="s">
        <v>967</v>
      </c>
      <c r="N219" s="17" t="s">
        <v>16</v>
      </c>
      <c r="O219" s="17" t="s">
        <v>6</v>
      </c>
    </row>
    <row r="220" spans="1:15" ht="13.5" customHeight="1">
      <c r="A220" s="15" t="s">
        <v>125</v>
      </c>
      <c r="B220" s="16" t="str">
        <f t="shared" si="3"/>
        <v>Externe Infrastruktur - Märkte</v>
      </c>
      <c r="C220" s="3" t="s">
        <v>944</v>
      </c>
      <c r="D220" s="3" t="s">
        <v>1004</v>
      </c>
      <c r="E220" s="3" t="s">
        <v>66</v>
      </c>
      <c r="F220" s="28" t="s">
        <v>861</v>
      </c>
      <c r="G220" s="28" t="s">
        <v>946</v>
      </c>
      <c r="H220" s="35" t="s">
        <v>952</v>
      </c>
      <c r="I220" s="1" t="s">
        <v>24</v>
      </c>
      <c r="J220" s="1" t="s">
        <v>1005</v>
      </c>
      <c r="K220" s="17" t="s">
        <v>1006</v>
      </c>
      <c r="L220" s="17" t="s">
        <v>130</v>
      </c>
      <c r="M220" s="17" t="s">
        <v>1007</v>
      </c>
      <c r="N220" s="17" t="s">
        <v>131</v>
      </c>
      <c r="O220" s="17" t="s">
        <v>125</v>
      </c>
    </row>
    <row r="221" spans="1:15" ht="13.5" customHeight="1">
      <c r="A221" s="15" t="s">
        <v>125</v>
      </c>
      <c r="B221" s="16" t="str">
        <f t="shared" si="3"/>
        <v>Externe Infrastruktur - Öffnungszeiten</v>
      </c>
      <c r="C221" s="3" t="s">
        <v>944</v>
      </c>
      <c r="D221" s="3" t="s">
        <v>264</v>
      </c>
      <c r="E221" s="3" t="s">
        <v>127</v>
      </c>
      <c r="F221" s="28" t="s">
        <v>861</v>
      </c>
      <c r="G221" s="28" t="s">
        <v>946</v>
      </c>
      <c r="H221" s="35" t="s">
        <v>969</v>
      </c>
      <c r="I221" s="1" t="s">
        <v>24</v>
      </c>
      <c r="J221" s="1" t="s">
        <v>1009</v>
      </c>
      <c r="K221" s="17" t="s">
        <v>1010</v>
      </c>
      <c r="L221" s="17" t="s">
        <v>130</v>
      </c>
      <c r="M221" s="17" t="s">
        <v>1011</v>
      </c>
      <c r="N221" s="17" t="s">
        <v>131</v>
      </c>
      <c r="O221" s="17" t="s">
        <v>1012</v>
      </c>
    </row>
    <row r="222" spans="1:15" ht="13.5" customHeight="1">
      <c r="A222" s="15" t="s">
        <v>6</v>
      </c>
      <c r="B222" s="16" t="str">
        <f t="shared" si="3"/>
        <v>Externe Infrastruktur - Polizei</v>
      </c>
      <c r="C222" s="3" t="s">
        <v>944</v>
      </c>
      <c r="D222" s="3" t="s">
        <v>4256</v>
      </c>
      <c r="E222" s="3" t="s">
        <v>66</v>
      </c>
      <c r="F222" s="28" t="s">
        <v>958</v>
      </c>
      <c r="G222" s="28" t="s">
        <v>959</v>
      </c>
      <c r="H222" s="35" t="s">
        <v>957</v>
      </c>
      <c r="I222" s="1" t="s">
        <v>24</v>
      </c>
      <c r="J222" s="1" t="s">
        <v>960</v>
      </c>
      <c r="K222" s="17" t="s">
        <v>961</v>
      </c>
      <c r="L222" s="17" t="s">
        <v>962</v>
      </c>
      <c r="M222" s="17" t="s">
        <v>963</v>
      </c>
      <c r="N222" s="17" t="s">
        <v>16</v>
      </c>
      <c r="O222" s="17" t="s">
        <v>6</v>
      </c>
    </row>
    <row r="223" spans="1:15" ht="13.5" customHeight="1">
      <c r="A223" s="15" t="s">
        <v>6</v>
      </c>
      <c r="B223" s="16" t="str">
        <f t="shared" si="3"/>
        <v>Externe Infrastruktur - Postfilialen</v>
      </c>
      <c r="C223" s="3" t="s">
        <v>944</v>
      </c>
      <c r="D223" s="3" t="s">
        <v>968</v>
      </c>
      <c r="E223" s="3" t="s">
        <v>66</v>
      </c>
      <c r="F223" s="28" t="s">
        <v>329</v>
      </c>
      <c r="G223" s="28" t="s">
        <v>1008</v>
      </c>
      <c r="H223" s="35" t="s">
        <v>969</v>
      </c>
      <c r="I223" s="1" t="s">
        <v>24</v>
      </c>
      <c r="J223" s="1" t="s">
        <v>970</v>
      </c>
      <c r="K223" s="17" t="s">
        <v>971</v>
      </c>
      <c r="L223" s="17" t="s">
        <v>972</v>
      </c>
      <c r="M223" s="17" t="s">
        <v>973</v>
      </c>
      <c r="N223" s="17" t="s">
        <v>16</v>
      </c>
      <c r="O223" s="17" t="s">
        <v>6</v>
      </c>
    </row>
    <row r="224" spans="1:15" ht="13.5" customHeight="1">
      <c r="A224" s="15" t="s">
        <v>49</v>
      </c>
      <c r="B224" s="16" t="str">
        <f t="shared" si="3"/>
        <v>Externe Infrastruktur - Weihnachtsmärkte</v>
      </c>
      <c r="C224" s="3" t="s">
        <v>944</v>
      </c>
      <c r="D224" s="3" t="s">
        <v>978</v>
      </c>
      <c r="E224" s="3" t="s">
        <v>66</v>
      </c>
      <c r="F224" s="28" t="s">
        <v>861</v>
      </c>
      <c r="G224" s="28" t="s">
        <v>946</v>
      </c>
      <c r="H224" s="35">
        <v>5730101</v>
      </c>
      <c r="I224" s="1" t="s">
        <v>24</v>
      </c>
      <c r="J224" s="1" t="s">
        <v>979</v>
      </c>
      <c r="K224" s="17" t="s">
        <v>980</v>
      </c>
      <c r="L224" s="17" t="s">
        <v>981</v>
      </c>
      <c r="M224" s="17" t="s">
        <v>982</v>
      </c>
      <c r="N224" s="17" t="s">
        <v>37</v>
      </c>
      <c r="O224" s="17" t="s">
        <v>49</v>
      </c>
    </row>
    <row r="225" spans="1:15" ht="13.5" customHeight="1">
      <c r="A225" s="15" t="s">
        <v>49</v>
      </c>
      <c r="B225" s="16" t="str">
        <f t="shared" si="3"/>
        <v>Externe Infrastruktur - Weihnachtsmärkte</v>
      </c>
      <c r="C225" s="3" t="s">
        <v>944</v>
      </c>
      <c r="D225" s="3" t="s">
        <v>978</v>
      </c>
      <c r="E225" s="3" t="s">
        <v>66</v>
      </c>
      <c r="F225" s="28" t="s">
        <v>861</v>
      </c>
      <c r="G225" s="28" t="s">
        <v>946</v>
      </c>
      <c r="H225" s="35">
        <v>5730101</v>
      </c>
      <c r="I225" s="1" t="s">
        <v>24</v>
      </c>
      <c r="J225" s="1" t="s">
        <v>983</v>
      </c>
      <c r="K225" s="17" t="s">
        <v>984</v>
      </c>
      <c r="L225" s="17" t="s">
        <v>985</v>
      </c>
      <c r="M225" s="17" t="s">
        <v>986</v>
      </c>
      <c r="N225" s="17" t="s">
        <v>37</v>
      </c>
      <c r="O225" s="17" t="s">
        <v>49</v>
      </c>
    </row>
    <row r="226" spans="1:15" ht="13.5" customHeight="1">
      <c r="A226" s="15" t="s">
        <v>6</v>
      </c>
      <c r="B226" s="16" t="str">
        <f t="shared" si="3"/>
        <v>Externe Infrastruktur - Wochenmärkte</v>
      </c>
      <c r="C226" s="3" t="s">
        <v>944</v>
      </c>
      <c r="D226" s="3" t="s">
        <v>951</v>
      </c>
      <c r="E226" s="3" t="s">
        <v>9</v>
      </c>
      <c r="F226" s="28" t="s">
        <v>861</v>
      </c>
      <c r="G226" s="28" t="s">
        <v>946</v>
      </c>
      <c r="H226" s="35" t="s">
        <v>952</v>
      </c>
      <c r="I226" s="1" t="s">
        <v>24</v>
      </c>
      <c r="J226" s="1" t="s">
        <v>953</v>
      </c>
      <c r="K226" s="17" t="s">
        <v>954</v>
      </c>
      <c r="L226" s="17" t="s">
        <v>955</v>
      </c>
      <c r="M226" s="17" t="s">
        <v>956</v>
      </c>
      <c r="N226" s="17" t="s">
        <v>16</v>
      </c>
      <c r="O226" s="17" t="s">
        <v>6</v>
      </c>
    </row>
    <row r="227" spans="1:15" ht="13.5" customHeight="1">
      <c r="A227" s="15" t="s">
        <v>6</v>
      </c>
      <c r="B227" s="16" t="str">
        <f t="shared" si="3"/>
        <v>Externe Infrastruktur - Wochenmärkte</v>
      </c>
      <c r="C227" s="3" t="s">
        <v>944</v>
      </c>
      <c r="D227" s="3" t="s">
        <v>951</v>
      </c>
      <c r="E227" s="3" t="s">
        <v>66</v>
      </c>
      <c r="F227" s="28" t="s">
        <v>861</v>
      </c>
      <c r="G227" s="28" t="s">
        <v>946</v>
      </c>
      <c r="H227" s="35">
        <v>5730101</v>
      </c>
      <c r="I227" s="1" t="s">
        <v>24</v>
      </c>
      <c r="J227" s="1" t="s">
        <v>974</v>
      </c>
      <c r="K227" s="17" t="s">
        <v>975</v>
      </c>
      <c r="L227" s="17" t="s">
        <v>976</v>
      </c>
      <c r="M227" s="17" t="s">
        <v>977</v>
      </c>
      <c r="N227" s="17" t="s">
        <v>16</v>
      </c>
      <c r="O227" s="17" t="s">
        <v>6</v>
      </c>
    </row>
    <row r="228" spans="1:15" ht="13.5" customHeight="1">
      <c r="A228" s="15" t="s">
        <v>49</v>
      </c>
      <c r="B228" s="16" t="str">
        <f t="shared" si="3"/>
        <v>Externe Infrastruktur - Wochenmärkte</v>
      </c>
      <c r="C228" s="3" t="s">
        <v>944</v>
      </c>
      <c r="D228" s="3" t="s">
        <v>951</v>
      </c>
      <c r="E228" s="3" t="s">
        <v>66</v>
      </c>
      <c r="F228" s="28" t="s">
        <v>861</v>
      </c>
      <c r="G228" s="28" t="s">
        <v>946</v>
      </c>
      <c r="H228" s="35">
        <v>5730101</v>
      </c>
      <c r="I228" s="1" t="s">
        <v>24</v>
      </c>
      <c r="J228" s="1" t="s">
        <v>987</v>
      </c>
      <c r="K228" s="17" t="s">
        <v>988</v>
      </c>
      <c r="L228" s="17" t="s">
        <v>989</v>
      </c>
      <c r="M228" s="17" t="s">
        <v>990</v>
      </c>
      <c r="N228" s="17" t="s">
        <v>37</v>
      </c>
      <c r="O228" s="17" t="s">
        <v>49</v>
      </c>
    </row>
    <row r="229" spans="1:15" ht="13.5" customHeight="1">
      <c r="A229" s="15" t="s">
        <v>6</v>
      </c>
      <c r="B229" s="16" t="str">
        <f t="shared" si="3"/>
        <v>Feuerwehr - Einrichtungen</v>
      </c>
      <c r="C229" s="3" t="s">
        <v>1018</v>
      </c>
      <c r="D229" s="3" t="s">
        <v>3894</v>
      </c>
      <c r="E229" s="3" t="s">
        <v>66</v>
      </c>
      <c r="F229" s="28" t="s">
        <v>1019</v>
      </c>
      <c r="G229" s="28" t="s">
        <v>1020</v>
      </c>
      <c r="H229" s="35">
        <v>1260102</v>
      </c>
      <c r="I229" s="1" t="s">
        <v>1025</v>
      </c>
      <c r="J229" s="1" t="s">
        <v>1021</v>
      </c>
      <c r="K229" s="17" t="s">
        <v>1022</v>
      </c>
      <c r="L229" s="17" t="s">
        <v>1023</v>
      </c>
      <c r="M229" s="17" t="s">
        <v>1024</v>
      </c>
      <c r="N229" s="17" t="s">
        <v>16</v>
      </c>
      <c r="O229" s="17" t="s">
        <v>6</v>
      </c>
    </row>
    <row r="230" spans="1:15" ht="13.5" customHeight="1">
      <c r="A230" s="15" t="s">
        <v>59</v>
      </c>
      <c r="B230" s="16" t="str">
        <f t="shared" si="3"/>
        <v>Feuerwehr - Einrichtungen</v>
      </c>
      <c r="C230" s="3" t="s">
        <v>1018</v>
      </c>
      <c r="D230" s="3" t="s">
        <v>3894</v>
      </c>
      <c r="E230" s="3" t="s">
        <v>66</v>
      </c>
      <c r="F230" s="28" t="s">
        <v>1019</v>
      </c>
      <c r="G230" s="28" t="s">
        <v>1020</v>
      </c>
      <c r="H230" s="35">
        <v>1260102</v>
      </c>
      <c r="I230" s="1" t="s">
        <v>1025</v>
      </c>
      <c r="J230" s="1" t="s">
        <v>1026</v>
      </c>
      <c r="K230" s="17" t="s">
        <v>1027</v>
      </c>
      <c r="L230" s="17" t="s">
        <v>1028</v>
      </c>
      <c r="M230" s="17" t="s">
        <v>1029</v>
      </c>
      <c r="N230" s="17" t="s">
        <v>64</v>
      </c>
      <c r="O230" s="17" t="s">
        <v>1030</v>
      </c>
    </row>
    <row r="231" spans="1:15" ht="13.5" customHeight="1">
      <c r="A231" s="15" t="s">
        <v>49</v>
      </c>
      <c r="B231" s="16" t="str">
        <f t="shared" si="3"/>
        <v>Feuerwehr - Einsätze</v>
      </c>
      <c r="C231" s="3" t="s">
        <v>1018</v>
      </c>
      <c r="D231" s="3" t="s">
        <v>1081</v>
      </c>
      <c r="E231" s="3" t="s">
        <v>107</v>
      </c>
      <c r="F231" s="28" t="s">
        <v>1019</v>
      </c>
      <c r="G231" s="28" t="s">
        <v>1020</v>
      </c>
      <c r="H231" s="35">
        <v>1260102</v>
      </c>
      <c r="I231" s="1" t="s">
        <v>1025</v>
      </c>
      <c r="J231" s="1" t="s">
        <v>1035</v>
      </c>
      <c r="K231" s="17" t="s">
        <v>1036</v>
      </c>
      <c r="L231" s="17" t="s">
        <v>1037</v>
      </c>
      <c r="M231" s="17" t="s">
        <v>1038</v>
      </c>
      <c r="N231" s="17" t="s">
        <v>37</v>
      </c>
      <c r="O231" s="17" t="s">
        <v>1039</v>
      </c>
    </row>
    <row r="232" spans="1:15" ht="13.5" customHeight="1">
      <c r="A232" s="15" t="s">
        <v>49</v>
      </c>
      <c r="B232" s="16" t="str">
        <f t="shared" si="3"/>
        <v>Feuerwehr - Einsätze</v>
      </c>
      <c r="C232" s="3" t="s">
        <v>1018</v>
      </c>
      <c r="D232" s="3" t="s">
        <v>1081</v>
      </c>
      <c r="E232" s="3" t="s">
        <v>107</v>
      </c>
      <c r="F232" s="28" t="s">
        <v>1019</v>
      </c>
      <c r="G232" s="28" t="s">
        <v>1020</v>
      </c>
      <c r="H232" s="35">
        <v>1260102</v>
      </c>
      <c r="I232" s="1" t="s">
        <v>1025</v>
      </c>
      <c r="J232" s="1" t="s">
        <v>1040</v>
      </c>
      <c r="K232" s="17" t="s">
        <v>1041</v>
      </c>
      <c r="L232" s="17" t="s">
        <v>1042</v>
      </c>
      <c r="M232" s="17" t="s">
        <v>1043</v>
      </c>
      <c r="N232" s="17" t="s">
        <v>37</v>
      </c>
      <c r="O232" s="17" t="s">
        <v>1039</v>
      </c>
    </row>
    <row r="233" spans="1:15" ht="13.5" customHeight="1">
      <c r="A233" s="15" t="s">
        <v>6</v>
      </c>
      <c r="B233" s="16" t="str">
        <f t="shared" si="3"/>
        <v>Feuerwehr - Einsätze</v>
      </c>
      <c r="C233" s="3" t="s">
        <v>1018</v>
      </c>
      <c r="D233" s="3" t="s">
        <v>1081</v>
      </c>
      <c r="E233" s="3" t="s">
        <v>107</v>
      </c>
      <c r="F233" s="28" t="s">
        <v>1019</v>
      </c>
      <c r="G233" s="28" t="s">
        <v>1020</v>
      </c>
      <c r="H233" s="35">
        <v>1260102</v>
      </c>
      <c r="I233" s="1" t="s">
        <v>1025</v>
      </c>
      <c r="J233" s="1" t="s">
        <v>1031</v>
      </c>
      <c r="K233" s="17" t="s">
        <v>1032</v>
      </c>
      <c r="L233" s="17" t="s">
        <v>1033</v>
      </c>
      <c r="M233" s="17" t="s">
        <v>1034</v>
      </c>
      <c r="N233" s="17" t="s">
        <v>16</v>
      </c>
      <c r="O233" s="17" t="s">
        <v>6</v>
      </c>
    </row>
    <row r="234" spans="1:15" ht="13.5" customHeight="1">
      <c r="A234" s="15" t="s">
        <v>59</v>
      </c>
      <c r="B234" s="16" t="str">
        <f t="shared" si="3"/>
        <v>Feuerwehr - Einsätze</v>
      </c>
      <c r="C234" s="3" t="s">
        <v>1018</v>
      </c>
      <c r="D234" s="3" t="s">
        <v>1081</v>
      </c>
      <c r="E234" s="3" t="s">
        <v>107</v>
      </c>
      <c r="F234" s="28" t="s">
        <v>1019</v>
      </c>
      <c r="G234" s="28" t="s">
        <v>1020</v>
      </c>
      <c r="H234" s="35">
        <v>1260102</v>
      </c>
      <c r="I234" s="1" t="s">
        <v>1025</v>
      </c>
      <c r="J234" s="1" t="s">
        <v>1052</v>
      </c>
      <c r="K234" s="17" t="s">
        <v>1053</v>
      </c>
      <c r="L234" s="17" t="s">
        <v>1054</v>
      </c>
      <c r="M234" s="17" t="s">
        <v>1055</v>
      </c>
      <c r="N234" s="17" t="s">
        <v>64</v>
      </c>
      <c r="O234" s="17" t="s">
        <v>1030</v>
      </c>
    </row>
    <row r="235" spans="1:15" ht="13.5" customHeight="1">
      <c r="A235" s="15" t="s">
        <v>59</v>
      </c>
      <c r="B235" s="16" t="str">
        <f t="shared" si="3"/>
        <v>Feuerwehr - Einsätze</v>
      </c>
      <c r="C235" s="3" t="s">
        <v>1018</v>
      </c>
      <c r="D235" s="3" t="s">
        <v>1081</v>
      </c>
      <c r="E235" s="3" t="s">
        <v>107</v>
      </c>
      <c r="F235" s="28" t="s">
        <v>1019</v>
      </c>
      <c r="G235" s="28" t="s">
        <v>1020</v>
      </c>
      <c r="H235" s="35">
        <v>12602</v>
      </c>
      <c r="I235" s="1" t="s">
        <v>1025</v>
      </c>
      <c r="J235" s="1" t="s">
        <v>1082</v>
      </c>
      <c r="K235" s="17" t="s">
        <v>1083</v>
      </c>
      <c r="L235" s="17" t="s">
        <v>1084</v>
      </c>
      <c r="M235" s="17" t="s">
        <v>1085</v>
      </c>
      <c r="N235" s="17" t="s">
        <v>64</v>
      </c>
      <c r="O235" s="17" t="s">
        <v>1030</v>
      </c>
    </row>
    <row r="236" spans="1:15" ht="13.5" customHeight="1">
      <c r="A236" s="15" t="s">
        <v>59</v>
      </c>
      <c r="B236" s="16" t="str">
        <f t="shared" si="3"/>
        <v>Feuerwehr - Einsätze</v>
      </c>
      <c r="C236" s="3" t="s">
        <v>1018</v>
      </c>
      <c r="D236" s="3" t="s">
        <v>1081</v>
      </c>
      <c r="E236" s="3" t="s">
        <v>107</v>
      </c>
      <c r="F236" s="28" t="s">
        <v>1019</v>
      </c>
      <c r="G236" s="28" t="s">
        <v>1020</v>
      </c>
      <c r="H236" s="35">
        <v>1260102</v>
      </c>
      <c r="I236" s="1" t="s">
        <v>1025</v>
      </c>
      <c r="J236" s="1" t="s">
        <v>1077</v>
      </c>
      <c r="K236" s="17" t="s">
        <v>1078</v>
      </c>
      <c r="L236" s="17" t="s">
        <v>1079</v>
      </c>
      <c r="M236" s="17" t="s">
        <v>1080</v>
      </c>
      <c r="N236" s="17" t="s">
        <v>64</v>
      </c>
      <c r="O236" s="17" t="s">
        <v>5</v>
      </c>
    </row>
    <row r="237" spans="1:15" ht="13.5" customHeight="1">
      <c r="A237" s="15" t="s">
        <v>59</v>
      </c>
      <c r="B237" s="16" t="str">
        <f t="shared" si="3"/>
        <v>Feuerwehr - Einsätze</v>
      </c>
      <c r="C237" s="3" t="s">
        <v>1018</v>
      </c>
      <c r="D237" s="3" t="s">
        <v>1081</v>
      </c>
      <c r="E237" s="3" t="s">
        <v>107</v>
      </c>
      <c r="F237" s="28" t="s">
        <v>1019</v>
      </c>
      <c r="G237" s="28" t="s">
        <v>1020</v>
      </c>
      <c r="H237" s="35">
        <v>1260102</v>
      </c>
      <c r="I237" s="1" t="s">
        <v>1025</v>
      </c>
      <c r="J237" s="1" t="s">
        <v>1064</v>
      </c>
      <c r="K237" s="17" t="s">
        <v>1065</v>
      </c>
      <c r="L237" s="17" t="s">
        <v>1066</v>
      </c>
      <c r="M237" s="17" t="s">
        <v>1067</v>
      </c>
      <c r="N237" s="17" t="s">
        <v>64</v>
      </c>
      <c r="O237" s="17" t="s">
        <v>1030</v>
      </c>
    </row>
    <row r="238" spans="1:15" ht="13.5" customHeight="1">
      <c r="A238" s="15" t="s">
        <v>59</v>
      </c>
      <c r="B238" s="16" t="str">
        <f t="shared" si="3"/>
        <v>Feuerwehr - Einsätze</v>
      </c>
      <c r="C238" s="3" t="s">
        <v>1018</v>
      </c>
      <c r="D238" s="3" t="s">
        <v>1081</v>
      </c>
      <c r="E238" s="3" t="s">
        <v>107</v>
      </c>
      <c r="F238" s="28" t="s">
        <v>1019</v>
      </c>
      <c r="G238" s="28" t="s">
        <v>1020</v>
      </c>
      <c r="H238" s="35">
        <v>1260102</v>
      </c>
      <c r="I238" s="1" t="s">
        <v>1025</v>
      </c>
      <c r="J238" s="1" t="s">
        <v>1056</v>
      </c>
      <c r="K238" s="17" t="s">
        <v>1057</v>
      </c>
      <c r="L238" s="17" t="s">
        <v>1058</v>
      </c>
      <c r="M238" s="17" t="s">
        <v>1059</v>
      </c>
      <c r="N238" s="17" t="s">
        <v>64</v>
      </c>
      <c r="O238" s="17" t="s">
        <v>1030</v>
      </c>
    </row>
    <row r="239" spans="1:15" ht="13.5" customHeight="1">
      <c r="A239" s="15" t="s">
        <v>59</v>
      </c>
      <c r="B239" s="16" t="str">
        <f t="shared" si="3"/>
        <v>Feuerwehr - Einsätze</v>
      </c>
      <c r="C239" s="3" t="s">
        <v>1018</v>
      </c>
      <c r="D239" s="3" t="s">
        <v>1081</v>
      </c>
      <c r="E239" s="3" t="s">
        <v>107</v>
      </c>
      <c r="F239" s="28" t="s">
        <v>1019</v>
      </c>
      <c r="G239" s="28" t="s">
        <v>1020</v>
      </c>
      <c r="H239" s="35">
        <v>12602</v>
      </c>
      <c r="I239" s="1" t="s">
        <v>1025</v>
      </c>
      <c r="J239" s="1" t="s">
        <v>1060</v>
      </c>
      <c r="K239" s="17" t="s">
        <v>1061</v>
      </c>
      <c r="L239" s="17" t="s">
        <v>1062</v>
      </c>
      <c r="M239" s="17" t="s">
        <v>1063</v>
      </c>
      <c r="N239" s="17" t="s">
        <v>64</v>
      </c>
      <c r="O239" s="17" t="s">
        <v>1030</v>
      </c>
    </row>
    <row r="240" spans="1:15" ht="13.5" customHeight="1">
      <c r="A240" s="15" t="s">
        <v>59</v>
      </c>
      <c r="B240" s="16" t="str">
        <f t="shared" si="3"/>
        <v>Feuerwehr - Einsätze</v>
      </c>
      <c r="C240" s="3" t="s">
        <v>1018</v>
      </c>
      <c r="D240" s="3" t="s">
        <v>1081</v>
      </c>
      <c r="E240" s="3" t="s">
        <v>107</v>
      </c>
      <c r="F240" s="28" t="s">
        <v>1019</v>
      </c>
      <c r="G240" s="28" t="s">
        <v>1020</v>
      </c>
      <c r="H240" s="35">
        <v>1260102</v>
      </c>
      <c r="I240" s="1" t="s">
        <v>1025</v>
      </c>
      <c r="J240" s="1" t="s">
        <v>1073</v>
      </c>
      <c r="K240" s="17" t="s">
        <v>1074</v>
      </c>
      <c r="L240" s="17" t="s">
        <v>1075</v>
      </c>
      <c r="M240" s="17" t="s">
        <v>1076</v>
      </c>
      <c r="N240" s="17" t="s">
        <v>64</v>
      </c>
      <c r="O240" s="17" t="s">
        <v>1030</v>
      </c>
    </row>
    <row r="241" spans="1:15" ht="13.5" customHeight="1">
      <c r="A241" s="15" t="s">
        <v>59</v>
      </c>
      <c r="B241" s="16" t="str">
        <f t="shared" si="3"/>
        <v>Feuerwehr - Einsätze</v>
      </c>
      <c r="C241" s="3" t="s">
        <v>1018</v>
      </c>
      <c r="D241" s="3" t="s">
        <v>1081</v>
      </c>
      <c r="E241" s="3" t="s">
        <v>107</v>
      </c>
      <c r="F241" s="28" t="s">
        <v>1019</v>
      </c>
      <c r="G241" s="28" t="s">
        <v>1020</v>
      </c>
      <c r="H241" s="35" t="s">
        <v>1068</v>
      </c>
      <c r="I241" s="1" t="s">
        <v>1025</v>
      </c>
      <c r="J241" s="1" t="s">
        <v>1069</v>
      </c>
      <c r="K241" s="17" t="s">
        <v>1070</v>
      </c>
      <c r="L241" s="17" t="s">
        <v>1071</v>
      </c>
      <c r="M241" s="17" t="s">
        <v>1072</v>
      </c>
      <c r="N241" s="17" t="s">
        <v>64</v>
      </c>
      <c r="O241" s="17" t="s">
        <v>1030</v>
      </c>
    </row>
    <row r="242" spans="1:15" ht="13.5" customHeight="1">
      <c r="A242" s="15" t="s">
        <v>49</v>
      </c>
      <c r="B242" s="16" t="str">
        <f t="shared" si="3"/>
        <v>Feuerwehr - Kennzahlen</v>
      </c>
      <c r="C242" s="3" t="s">
        <v>1018</v>
      </c>
      <c r="D242" s="3" t="s">
        <v>734</v>
      </c>
      <c r="E242" s="3" t="s">
        <v>107</v>
      </c>
      <c r="F242" s="28" t="s">
        <v>1019</v>
      </c>
      <c r="G242" s="28" t="s">
        <v>1020</v>
      </c>
      <c r="H242" s="35">
        <v>1260102</v>
      </c>
      <c r="I242" s="1" t="s">
        <v>1025</v>
      </c>
      <c r="J242" s="1" t="s">
        <v>1044</v>
      </c>
      <c r="K242" s="17" t="s">
        <v>1045</v>
      </c>
      <c r="L242" s="17" t="s">
        <v>1046</v>
      </c>
      <c r="M242" s="17" t="s">
        <v>1047</v>
      </c>
      <c r="N242" s="17" t="s">
        <v>37</v>
      </c>
      <c r="O242" s="17" t="s">
        <v>1039</v>
      </c>
    </row>
    <row r="243" spans="1:15" ht="13.5" customHeight="1">
      <c r="A243" s="15" t="s">
        <v>49</v>
      </c>
      <c r="B243" s="16" t="str">
        <f t="shared" si="3"/>
        <v>Feuerwehr - Kennzahlen</v>
      </c>
      <c r="C243" s="3" t="s">
        <v>1018</v>
      </c>
      <c r="D243" s="3" t="s">
        <v>734</v>
      </c>
      <c r="E243" s="3" t="s">
        <v>107</v>
      </c>
      <c r="F243" s="28" t="s">
        <v>1019</v>
      </c>
      <c r="G243" s="28" t="s">
        <v>1020</v>
      </c>
      <c r="H243" s="35">
        <v>1260102</v>
      </c>
      <c r="I243" s="1" t="s">
        <v>1025</v>
      </c>
      <c r="J243" s="1" t="s">
        <v>1048</v>
      </c>
      <c r="K243" s="17" t="s">
        <v>1049</v>
      </c>
      <c r="L243" s="17" t="s">
        <v>1050</v>
      </c>
      <c r="M243" s="17" t="s">
        <v>1051</v>
      </c>
      <c r="N243" s="17" t="s">
        <v>37</v>
      </c>
      <c r="O243" s="17" t="s">
        <v>1039</v>
      </c>
    </row>
    <row r="244" spans="1:15" ht="13.5" customHeight="1">
      <c r="A244" s="18" t="s">
        <v>125</v>
      </c>
      <c r="B244" s="16" t="str">
        <f t="shared" si="3"/>
        <v>Haushalt - Förderungen</v>
      </c>
      <c r="C244" s="4" t="s">
        <v>7</v>
      </c>
      <c r="D244" s="4" t="s">
        <v>1086</v>
      </c>
      <c r="E244" s="3" t="s">
        <v>20</v>
      </c>
      <c r="F244" s="28" t="s">
        <v>11</v>
      </c>
      <c r="G244" s="28" t="s">
        <v>11</v>
      </c>
      <c r="H244" s="35" t="s">
        <v>10</v>
      </c>
      <c r="I244" s="19" t="s">
        <v>12</v>
      </c>
      <c r="J244" s="19" t="s">
        <v>1087</v>
      </c>
      <c r="K244" s="20" t="s">
        <v>1088</v>
      </c>
      <c r="L244" s="20" t="s">
        <v>130</v>
      </c>
      <c r="M244" s="20" t="s">
        <v>1089</v>
      </c>
      <c r="N244" s="20" t="s">
        <v>131</v>
      </c>
      <c r="O244" s="20" t="s">
        <v>125</v>
      </c>
    </row>
    <row r="245" spans="1:15" ht="13.5" customHeight="1">
      <c r="A245" s="15" t="s">
        <v>125</v>
      </c>
      <c r="B245" s="16" t="str">
        <f t="shared" si="3"/>
        <v>Freizeit - Bäder</v>
      </c>
      <c r="C245" s="3" t="s">
        <v>1090</v>
      </c>
      <c r="D245" s="3" t="s">
        <v>3918</v>
      </c>
      <c r="E245" s="3" t="s">
        <v>9</v>
      </c>
      <c r="F245" s="28" t="s">
        <v>2883</v>
      </c>
      <c r="G245" s="28" t="s">
        <v>2884</v>
      </c>
      <c r="H245" s="35" t="s">
        <v>1092</v>
      </c>
      <c r="I245" s="1" t="s">
        <v>24</v>
      </c>
      <c r="J245" s="1" t="s">
        <v>2888</v>
      </c>
      <c r="K245" s="17" t="s">
        <v>2889</v>
      </c>
      <c r="L245" s="17" t="s">
        <v>130</v>
      </c>
      <c r="M245" s="17" t="s">
        <v>2890</v>
      </c>
      <c r="N245" s="17" t="s">
        <v>131</v>
      </c>
      <c r="O245" s="17" t="s">
        <v>125</v>
      </c>
    </row>
    <row r="246" spans="1:15" ht="13.5" customHeight="1">
      <c r="A246" s="15" t="s">
        <v>49</v>
      </c>
      <c r="B246" s="16" t="str">
        <f t="shared" si="3"/>
        <v>Freizeit - Bäder</v>
      </c>
      <c r="C246" s="3" t="s">
        <v>1090</v>
      </c>
      <c r="D246" s="3" t="s">
        <v>3918</v>
      </c>
      <c r="E246" s="3" t="s">
        <v>66</v>
      </c>
      <c r="F246" s="28" t="s">
        <v>2883</v>
      </c>
      <c r="G246" s="28" t="s">
        <v>2884</v>
      </c>
      <c r="H246" s="35">
        <v>5730109</v>
      </c>
      <c r="I246" s="1" t="s">
        <v>24</v>
      </c>
      <c r="J246" s="1" t="s">
        <v>2927</v>
      </c>
      <c r="K246" s="17" t="s">
        <v>2928</v>
      </c>
      <c r="L246" s="17" t="s">
        <v>2929</v>
      </c>
      <c r="M246" s="17" t="s">
        <v>2930</v>
      </c>
      <c r="N246" s="17" t="s">
        <v>37</v>
      </c>
      <c r="O246" s="17" t="s">
        <v>2931</v>
      </c>
    </row>
    <row r="247" spans="1:15" ht="13.5" customHeight="1">
      <c r="A247" s="15" t="s">
        <v>49</v>
      </c>
      <c r="B247" s="16" t="str">
        <f t="shared" si="3"/>
        <v>Freizeit - Einrichtungen</v>
      </c>
      <c r="C247" s="3" t="s">
        <v>1090</v>
      </c>
      <c r="D247" s="3" t="s">
        <v>3894</v>
      </c>
      <c r="E247" s="3" t="s">
        <v>107</v>
      </c>
      <c r="F247" s="30" t="s">
        <v>4283</v>
      </c>
      <c r="G247" s="28" t="s">
        <v>4284</v>
      </c>
      <c r="H247" s="35">
        <v>5730109</v>
      </c>
      <c r="I247" s="1" t="s">
        <v>24</v>
      </c>
      <c r="J247" s="1" t="s">
        <v>3768</v>
      </c>
      <c r="K247" s="17" t="s">
        <v>3769</v>
      </c>
      <c r="L247" s="17" t="s">
        <v>3770</v>
      </c>
      <c r="M247" s="17" t="s">
        <v>3771</v>
      </c>
      <c r="N247" s="17" t="s">
        <v>37</v>
      </c>
      <c r="O247" s="17" t="s">
        <v>3763</v>
      </c>
    </row>
    <row r="248" spans="1:15" ht="13.5" customHeight="1">
      <c r="A248" s="15" t="s">
        <v>49</v>
      </c>
      <c r="B248" s="16" t="str">
        <f t="shared" si="3"/>
        <v>Freizeit - Einrichtungen</v>
      </c>
      <c r="C248" s="3" t="s">
        <v>1090</v>
      </c>
      <c r="D248" s="3" t="s">
        <v>3894</v>
      </c>
      <c r="E248" s="3" t="s">
        <v>107</v>
      </c>
      <c r="F248" s="30" t="s">
        <v>4283</v>
      </c>
      <c r="G248" s="28" t="s">
        <v>4284</v>
      </c>
      <c r="H248" s="35">
        <v>5730109</v>
      </c>
      <c r="I248" s="1" t="s">
        <v>24</v>
      </c>
      <c r="J248" s="1" t="s">
        <v>3764</v>
      </c>
      <c r="K248" s="17" t="s">
        <v>3765</v>
      </c>
      <c r="L248" s="17" t="s">
        <v>3766</v>
      </c>
      <c r="M248" s="17" t="s">
        <v>3767</v>
      </c>
      <c r="N248" s="17" t="s">
        <v>37</v>
      </c>
      <c r="O248" s="17" t="s">
        <v>3763</v>
      </c>
    </row>
    <row r="249" spans="1:15" ht="13.5" customHeight="1">
      <c r="A249" s="15" t="s">
        <v>49</v>
      </c>
      <c r="B249" s="16" t="str">
        <f t="shared" si="3"/>
        <v>Freizeit - Einrichtungen</v>
      </c>
      <c r="C249" s="3" t="s">
        <v>1090</v>
      </c>
      <c r="D249" s="3" t="s">
        <v>3894</v>
      </c>
      <c r="E249" s="3" t="s">
        <v>127</v>
      </c>
      <c r="F249" s="30" t="s">
        <v>4283</v>
      </c>
      <c r="G249" s="28" t="s">
        <v>4284</v>
      </c>
      <c r="H249" s="35">
        <v>5730109</v>
      </c>
      <c r="I249" s="1" t="s">
        <v>24</v>
      </c>
      <c r="J249" s="1" t="s">
        <v>3759</v>
      </c>
      <c r="K249" s="17" t="s">
        <v>3760</v>
      </c>
      <c r="L249" s="17" t="s">
        <v>3761</v>
      </c>
      <c r="M249" s="17" t="s">
        <v>3762</v>
      </c>
      <c r="N249" s="17" t="s">
        <v>37</v>
      </c>
      <c r="O249" s="17" t="s">
        <v>3763</v>
      </c>
    </row>
    <row r="250" spans="1:15" ht="13.5" customHeight="1">
      <c r="A250" s="15" t="s">
        <v>125</v>
      </c>
      <c r="B250" s="16" t="str">
        <f t="shared" si="3"/>
        <v>Freizeit - Einrichtungen</v>
      </c>
      <c r="C250" s="3" t="s">
        <v>1090</v>
      </c>
      <c r="D250" s="3" t="s">
        <v>3894</v>
      </c>
      <c r="E250" s="3" t="s">
        <v>66</v>
      </c>
      <c r="F250" s="28" t="s">
        <v>1098</v>
      </c>
      <c r="G250" s="28">
        <v>553</v>
      </c>
      <c r="H250" s="35">
        <v>55301</v>
      </c>
      <c r="I250" s="1" t="s">
        <v>24</v>
      </c>
      <c r="J250" s="1" t="s">
        <v>1119</v>
      </c>
      <c r="K250" s="17" t="s">
        <v>1120</v>
      </c>
      <c r="L250" s="17"/>
      <c r="M250" s="17" t="s">
        <v>1121</v>
      </c>
      <c r="N250" s="17" t="s">
        <v>131</v>
      </c>
      <c r="O250" s="17" t="s">
        <v>125</v>
      </c>
    </row>
    <row r="251" spans="1:15" ht="13.5" customHeight="1">
      <c r="A251" s="15" t="s">
        <v>49</v>
      </c>
      <c r="B251" s="16" t="str">
        <f t="shared" si="3"/>
        <v>Freizeit - Einrichtungen</v>
      </c>
      <c r="C251" s="3" t="s">
        <v>1090</v>
      </c>
      <c r="D251" s="3" t="s">
        <v>3894</v>
      </c>
      <c r="E251" s="3" t="s">
        <v>66</v>
      </c>
      <c r="F251" s="28" t="s">
        <v>1098</v>
      </c>
      <c r="G251" s="28">
        <v>553</v>
      </c>
      <c r="H251" s="35">
        <v>55301</v>
      </c>
      <c r="I251" s="1" t="s">
        <v>24</v>
      </c>
      <c r="J251" s="1" t="s">
        <v>1103</v>
      </c>
      <c r="K251" s="17" t="s">
        <v>1104</v>
      </c>
      <c r="L251" s="17" t="s">
        <v>1105</v>
      </c>
      <c r="M251" s="17" t="s">
        <v>1106</v>
      </c>
      <c r="N251" s="17" t="s">
        <v>37</v>
      </c>
      <c r="O251" s="17" t="s">
        <v>49</v>
      </c>
    </row>
    <row r="252" spans="1:15" ht="13.5" customHeight="1">
      <c r="A252" s="15" t="s">
        <v>125</v>
      </c>
      <c r="B252" s="16" t="str">
        <f t="shared" si="3"/>
        <v>Freizeit - Ferienangebot</v>
      </c>
      <c r="C252" s="3" t="s">
        <v>1090</v>
      </c>
      <c r="D252" s="3" t="s">
        <v>3896</v>
      </c>
      <c r="E252" s="3" t="s">
        <v>107</v>
      </c>
      <c r="F252" s="28" t="s">
        <v>4285</v>
      </c>
      <c r="G252" s="28" t="s">
        <v>1014</v>
      </c>
      <c r="H252" s="35" t="s">
        <v>1013</v>
      </c>
      <c r="I252" s="1" t="s">
        <v>24</v>
      </c>
      <c r="J252" s="1" t="s">
        <v>1015</v>
      </c>
      <c r="K252" s="17" t="s">
        <v>1016</v>
      </c>
      <c r="L252" s="17" t="s">
        <v>130</v>
      </c>
      <c r="M252" s="17" t="s">
        <v>1017</v>
      </c>
      <c r="N252" s="17" t="s">
        <v>131</v>
      </c>
      <c r="O252" s="17" t="s">
        <v>125</v>
      </c>
    </row>
    <row r="253" spans="1:15" ht="13.5" customHeight="1">
      <c r="A253" s="15" t="s">
        <v>6</v>
      </c>
      <c r="B253" s="16" t="str">
        <f t="shared" si="3"/>
        <v>Freizeit - Grillplätze</v>
      </c>
      <c r="C253" s="3" t="s">
        <v>1090</v>
      </c>
      <c r="D253" s="3" t="s">
        <v>1091</v>
      </c>
      <c r="E253" s="3" t="s">
        <v>66</v>
      </c>
      <c r="F253" s="28" t="s">
        <v>1215</v>
      </c>
      <c r="G253" s="28" t="s">
        <v>1221</v>
      </c>
      <c r="H253" s="35" t="s">
        <v>1092</v>
      </c>
      <c r="I253" s="1" t="s">
        <v>24</v>
      </c>
      <c r="J253" s="1" t="s">
        <v>1093</v>
      </c>
      <c r="K253" s="17" t="s">
        <v>1094</v>
      </c>
      <c r="L253" s="17" t="s">
        <v>1095</v>
      </c>
      <c r="M253" s="17" t="s">
        <v>1096</v>
      </c>
      <c r="N253" s="17" t="s">
        <v>16</v>
      </c>
      <c r="O253" s="17" t="s">
        <v>6</v>
      </c>
    </row>
    <row r="254" spans="1:15" ht="13.5" customHeight="1">
      <c r="A254" s="15" t="s">
        <v>59</v>
      </c>
      <c r="B254" s="16" t="str">
        <f t="shared" si="3"/>
        <v>Freizeit - Notfallnummern</v>
      </c>
      <c r="C254" s="3" t="s">
        <v>1090</v>
      </c>
      <c r="D254" s="3" t="s">
        <v>3904</v>
      </c>
      <c r="E254" s="3" t="s">
        <v>9</v>
      </c>
      <c r="F254" s="28" t="s">
        <v>2908</v>
      </c>
      <c r="G254" s="28" t="s">
        <v>2909</v>
      </c>
      <c r="H254" s="35">
        <v>3660103</v>
      </c>
      <c r="I254" s="1" t="s">
        <v>24</v>
      </c>
      <c r="J254" s="1" t="s">
        <v>2910</v>
      </c>
      <c r="K254" s="17" t="s">
        <v>2911</v>
      </c>
      <c r="L254" s="17" t="s">
        <v>2912</v>
      </c>
      <c r="M254" s="17" t="s">
        <v>2913</v>
      </c>
      <c r="N254" s="17" t="s">
        <v>64</v>
      </c>
      <c r="O254" s="17" t="s">
        <v>59</v>
      </c>
    </row>
    <row r="255" spans="1:15" ht="13.5" customHeight="1">
      <c r="A255" s="15" t="s">
        <v>125</v>
      </c>
      <c r="B255" s="16" t="str">
        <f t="shared" si="3"/>
        <v>Freizeit - Sitzgelegenheiten</v>
      </c>
      <c r="C255" s="3" t="s">
        <v>1090</v>
      </c>
      <c r="D255" s="3" t="s">
        <v>3844</v>
      </c>
      <c r="E255" s="3" t="s">
        <v>66</v>
      </c>
      <c r="F255" s="28" t="s">
        <v>1215</v>
      </c>
      <c r="G255" s="28" t="s">
        <v>1221</v>
      </c>
      <c r="H255" s="35" t="s">
        <v>1092</v>
      </c>
      <c r="I255" s="1" t="s">
        <v>24</v>
      </c>
      <c r="J255" s="1" t="s">
        <v>3845</v>
      </c>
      <c r="K255" s="17" t="s">
        <v>3846</v>
      </c>
      <c r="L255" s="17" t="s">
        <v>130</v>
      </c>
      <c r="M255" s="17" t="s">
        <v>3847</v>
      </c>
      <c r="N255" s="17" t="s">
        <v>131</v>
      </c>
      <c r="O255" s="17" t="s">
        <v>125</v>
      </c>
    </row>
    <row r="256" spans="1:15" ht="13.5" customHeight="1">
      <c r="A256" s="15" t="s">
        <v>49</v>
      </c>
      <c r="B256" s="16" t="str">
        <f t="shared" si="3"/>
        <v>Friedhöfe - Ehrengräber</v>
      </c>
      <c r="C256" s="3" t="s">
        <v>1097</v>
      </c>
      <c r="D256" s="3" t="s">
        <v>1112</v>
      </c>
      <c r="E256" s="3" t="s">
        <v>107</v>
      </c>
      <c r="F256" s="28" t="s">
        <v>1098</v>
      </c>
      <c r="G256" s="28" t="s">
        <v>1114</v>
      </c>
      <c r="H256" s="35" t="s">
        <v>1113</v>
      </c>
      <c r="I256" s="1" t="s">
        <v>24</v>
      </c>
      <c r="J256" s="1" t="s">
        <v>1115</v>
      </c>
      <c r="K256" s="17" t="s">
        <v>1116</v>
      </c>
      <c r="L256" s="17" t="s">
        <v>1117</v>
      </c>
      <c r="M256" s="17" t="s">
        <v>1118</v>
      </c>
      <c r="N256" s="17" t="s">
        <v>37</v>
      </c>
      <c r="O256" s="17" t="s">
        <v>49</v>
      </c>
    </row>
    <row r="257" spans="1:15" ht="13.5" customHeight="1">
      <c r="A257" s="15" t="s">
        <v>125</v>
      </c>
      <c r="B257" s="16" t="str">
        <f t="shared" si="3"/>
        <v>Friedhöfe - Einrichtungen</v>
      </c>
      <c r="C257" s="3" t="s">
        <v>1097</v>
      </c>
      <c r="D257" s="3" t="s">
        <v>3894</v>
      </c>
      <c r="E257" s="3" t="s">
        <v>66</v>
      </c>
      <c r="F257" s="28" t="s">
        <v>1098</v>
      </c>
      <c r="G257" s="28">
        <v>553</v>
      </c>
      <c r="H257" s="35">
        <v>55301</v>
      </c>
      <c r="I257" s="1" t="s">
        <v>24</v>
      </c>
      <c r="J257" s="1" t="s">
        <v>1122</v>
      </c>
      <c r="K257" s="17" t="s">
        <v>1123</v>
      </c>
      <c r="L257" s="17" t="s">
        <v>130</v>
      </c>
      <c r="M257" s="17" t="s">
        <v>1124</v>
      </c>
      <c r="N257" s="17" t="s">
        <v>131</v>
      </c>
      <c r="O257" s="17" t="s">
        <v>125</v>
      </c>
    </row>
    <row r="258" spans="1:15" ht="13.5" customHeight="1">
      <c r="A258" s="15" t="s">
        <v>6</v>
      </c>
      <c r="B258" s="16" t="str">
        <f t="shared" ref="B258:B321" si="4">CONCATENATE(C258," - ",D258,)</f>
        <v>Friedhöfe - Grabstätten</v>
      </c>
      <c r="C258" s="3" t="s">
        <v>1097</v>
      </c>
      <c r="D258" s="3" t="s">
        <v>1107</v>
      </c>
      <c r="E258" s="3" t="s">
        <v>66</v>
      </c>
      <c r="F258" s="28" t="s">
        <v>1098</v>
      </c>
      <c r="G258" s="28">
        <v>553</v>
      </c>
      <c r="H258" s="35">
        <v>55301</v>
      </c>
      <c r="I258" s="1" t="s">
        <v>24</v>
      </c>
      <c r="J258" s="1" t="s">
        <v>1099</v>
      </c>
      <c r="K258" s="17" t="s">
        <v>1100</v>
      </c>
      <c r="L258" s="17" t="s">
        <v>1101</v>
      </c>
      <c r="M258" s="17" t="s">
        <v>1102</v>
      </c>
      <c r="N258" s="17" t="s">
        <v>16</v>
      </c>
      <c r="O258" s="17" t="s">
        <v>6</v>
      </c>
    </row>
    <row r="259" spans="1:15" ht="13.5" customHeight="1">
      <c r="A259" s="15" t="s">
        <v>196</v>
      </c>
      <c r="B259" s="16" t="str">
        <f t="shared" si="4"/>
        <v>Friedhöfe - Grabstätten</v>
      </c>
      <c r="C259" s="3" t="s">
        <v>1097</v>
      </c>
      <c r="D259" s="3" t="s">
        <v>1107</v>
      </c>
      <c r="E259" s="3" t="s">
        <v>107</v>
      </c>
      <c r="F259" s="28" t="s">
        <v>1098</v>
      </c>
      <c r="G259" s="28">
        <v>553</v>
      </c>
      <c r="H259" s="35">
        <v>55301</v>
      </c>
      <c r="I259" s="1" t="s">
        <v>24</v>
      </c>
      <c r="J259" s="1" t="s">
        <v>1108</v>
      </c>
      <c r="K259" s="17" t="s">
        <v>1109</v>
      </c>
      <c r="L259" s="17" t="s">
        <v>1110</v>
      </c>
      <c r="M259" s="17" t="s">
        <v>1111</v>
      </c>
      <c r="N259" s="17" t="s">
        <v>37</v>
      </c>
      <c r="O259" s="17" t="s">
        <v>196</v>
      </c>
    </row>
    <row r="260" spans="1:15" ht="13.5" customHeight="1">
      <c r="A260" s="15" t="s">
        <v>6</v>
      </c>
      <c r="B260" s="16" t="str">
        <f t="shared" si="4"/>
        <v>Fuhrpark - KFZ-Bestand</v>
      </c>
      <c r="C260" s="3" t="s">
        <v>1125</v>
      </c>
      <c r="D260" s="3" t="s">
        <v>1603</v>
      </c>
      <c r="E260" s="3" t="s">
        <v>9</v>
      </c>
      <c r="F260" s="28" t="s">
        <v>918</v>
      </c>
      <c r="G260" s="28" t="s">
        <v>918</v>
      </c>
      <c r="H260" s="35" t="s">
        <v>3878</v>
      </c>
      <c r="I260" s="1" t="s">
        <v>12</v>
      </c>
      <c r="J260" s="1" t="s">
        <v>1126</v>
      </c>
      <c r="K260" s="17" t="s">
        <v>1127</v>
      </c>
      <c r="L260" s="17" t="s">
        <v>1128</v>
      </c>
      <c r="M260" s="17" t="s">
        <v>1129</v>
      </c>
      <c r="N260" s="17" t="s">
        <v>16</v>
      </c>
      <c r="O260" s="17" t="s">
        <v>6</v>
      </c>
    </row>
    <row r="261" spans="1:15" ht="13.5" customHeight="1">
      <c r="A261" s="15" t="s">
        <v>125</v>
      </c>
      <c r="B261" s="16" t="str">
        <f t="shared" si="4"/>
        <v>Geschichte - Archivbestand</v>
      </c>
      <c r="C261" s="3" t="s">
        <v>1141</v>
      </c>
      <c r="D261" s="3" t="s">
        <v>3961</v>
      </c>
      <c r="E261" s="3" t="s">
        <v>9</v>
      </c>
      <c r="F261" s="28" t="s">
        <v>180</v>
      </c>
      <c r="G261" s="28" t="s">
        <v>179</v>
      </c>
      <c r="H261" s="35" t="s">
        <v>4287</v>
      </c>
      <c r="I261" s="1" t="s">
        <v>12</v>
      </c>
      <c r="J261" s="21" t="s">
        <v>3876</v>
      </c>
      <c r="K261" s="17" t="s">
        <v>189</v>
      </c>
      <c r="L261" s="17" t="s">
        <v>130</v>
      </c>
      <c r="M261" s="17" t="s">
        <v>190</v>
      </c>
      <c r="N261" s="17" t="s">
        <v>131</v>
      </c>
      <c r="O261" s="17" t="s">
        <v>125</v>
      </c>
    </row>
    <row r="262" spans="1:15" ht="13.5" customHeight="1">
      <c r="A262" s="15" t="s">
        <v>125</v>
      </c>
      <c r="B262" s="16" t="str">
        <f t="shared" si="4"/>
        <v>Geschichte - Entschädigungen</v>
      </c>
      <c r="C262" s="3" t="s">
        <v>1141</v>
      </c>
      <c r="D262" s="3" t="s">
        <v>3931</v>
      </c>
      <c r="E262" s="3" t="s">
        <v>9</v>
      </c>
      <c r="F262" s="28" t="s">
        <v>180</v>
      </c>
      <c r="G262" s="28" t="s">
        <v>179</v>
      </c>
      <c r="H262" s="35" t="s">
        <v>4287</v>
      </c>
      <c r="I262" s="1" t="s">
        <v>12</v>
      </c>
      <c r="J262" s="1" t="s">
        <v>3826</v>
      </c>
      <c r="K262" s="17" t="s">
        <v>3827</v>
      </c>
      <c r="L262" s="17" t="s">
        <v>130</v>
      </c>
      <c r="M262" s="17" t="s">
        <v>3828</v>
      </c>
      <c r="N262" s="17" t="s">
        <v>131</v>
      </c>
      <c r="O262" s="17" t="s">
        <v>125</v>
      </c>
    </row>
    <row r="263" spans="1:15" ht="13.5" customHeight="1">
      <c r="A263" s="15" t="s">
        <v>49</v>
      </c>
      <c r="B263" s="16" t="str">
        <f t="shared" si="4"/>
        <v>Geschichte - Historische Luftaufnahmen</v>
      </c>
      <c r="C263" s="3" t="s">
        <v>1141</v>
      </c>
      <c r="D263" s="3" t="s">
        <v>3814</v>
      </c>
      <c r="E263" s="3" t="s">
        <v>66</v>
      </c>
      <c r="F263" s="28" t="s">
        <v>180</v>
      </c>
      <c r="G263" s="28" t="s">
        <v>179</v>
      </c>
      <c r="H263" s="35" t="s">
        <v>4287</v>
      </c>
      <c r="I263" s="1" t="s">
        <v>12</v>
      </c>
      <c r="J263" s="1" t="s">
        <v>3815</v>
      </c>
      <c r="K263" s="17" t="s">
        <v>3816</v>
      </c>
      <c r="L263" s="17" t="s">
        <v>3817</v>
      </c>
      <c r="M263" s="17" t="s">
        <v>3818</v>
      </c>
      <c r="N263" s="17" t="s">
        <v>37</v>
      </c>
      <c r="O263" s="17" t="s">
        <v>49</v>
      </c>
    </row>
    <row r="264" spans="1:15" ht="13.5" customHeight="1">
      <c r="A264" s="15" t="s">
        <v>125</v>
      </c>
      <c r="B264" s="16" t="str">
        <f t="shared" si="4"/>
        <v>Geschichte - Information</v>
      </c>
      <c r="C264" s="3" t="s">
        <v>1141</v>
      </c>
      <c r="D264" s="3" t="s">
        <v>3897</v>
      </c>
      <c r="E264" s="3" t="s">
        <v>66</v>
      </c>
      <c r="F264" s="28" t="s">
        <v>180</v>
      </c>
      <c r="G264" s="28" t="s">
        <v>179</v>
      </c>
      <c r="H264" s="35" t="s">
        <v>4287</v>
      </c>
      <c r="I264" s="1" t="s">
        <v>12</v>
      </c>
      <c r="J264" s="1" t="s">
        <v>1146</v>
      </c>
      <c r="K264" s="17" t="s">
        <v>1147</v>
      </c>
      <c r="L264" s="17" t="s">
        <v>130</v>
      </c>
      <c r="M264" s="17" t="s">
        <v>1148</v>
      </c>
      <c r="N264" s="17" t="s">
        <v>131</v>
      </c>
      <c r="O264" s="17" t="s">
        <v>125</v>
      </c>
    </row>
    <row r="265" spans="1:15" ht="13.5" customHeight="1">
      <c r="A265" s="15" t="s">
        <v>59</v>
      </c>
      <c r="B265" s="16" t="str">
        <f t="shared" si="4"/>
        <v>Geschichte - Personalverzeichnis historisch</v>
      </c>
      <c r="C265" s="3" t="s">
        <v>1141</v>
      </c>
      <c r="D265" s="3" t="s">
        <v>3957</v>
      </c>
      <c r="E265" s="3" t="s">
        <v>107</v>
      </c>
      <c r="F265" s="28" t="s">
        <v>2298</v>
      </c>
      <c r="G265" s="28" t="s">
        <v>2298</v>
      </c>
      <c r="H265" s="35" t="s">
        <v>2297</v>
      </c>
      <c r="I265" s="1" t="s">
        <v>12</v>
      </c>
      <c r="J265" s="1" t="s">
        <v>2326</v>
      </c>
      <c r="K265" s="17" t="s">
        <v>2327</v>
      </c>
      <c r="L265" s="17" t="s">
        <v>2328</v>
      </c>
      <c r="M265" s="17" t="s">
        <v>2329</v>
      </c>
      <c r="N265" s="17" t="s">
        <v>64</v>
      </c>
      <c r="O265" s="17" t="s">
        <v>59</v>
      </c>
    </row>
    <row r="266" spans="1:15" ht="13.5" customHeight="1">
      <c r="A266" s="15" t="s">
        <v>6</v>
      </c>
      <c r="B266" s="16" t="str">
        <f t="shared" si="4"/>
        <v>Gesundheitseinrichtungen - Apotheken</v>
      </c>
      <c r="C266" s="3" t="s">
        <v>1149</v>
      </c>
      <c r="D266" s="3" t="s">
        <v>1155</v>
      </c>
      <c r="E266" s="3" t="s">
        <v>66</v>
      </c>
      <c r="F266" s="28" t="s">
        <v>1157</v>
      </c>
      <c r="G266" s="28" t="s">
        <v>1158</v>
      </c>
      <c r="H266" s="35" t="s">
        <v>1156</v>
      </c>
      <c r="I266" s="1" t="s">
        <v>992</v>
      </c>
      <c r="J266" s="1" t="s">
        <v>1159</v>
      </c>
      <c r="K266" s="17" t="s">
        <v>1160</v>
      </c>
      <c r="L266" s="17" t="s">
        <v>1161</v>
      </c>
      <c r="M266" s="17" t="s">
        <v>1163</v>
      </c>
      <c r="N266" s="17" t="s">
        <v>1162</v>
      </c>
      <c r="O266" s="17" t="s">
        <v>1164</v>
      </c>
    </row>
    <row r="267" spans="1:15" ht="13.5" customHeight="1">
      <c r="A267" s="15" t="s">
        <v>59</v>
      </c>
      <c r="B267" s="16" t="str">
        <f t="shared" si="4"/>
        <v>Gesundheitseinrichtungen - Bäder</v>
      </c>
      <c r="C267" s="3" t="s">
        <v>1149</v>
      </c>
      <c r="D267" s="3" t="s">
        <v>3918</v>
      </c>
      <c r="E267" s="3" t="s">
        <v>107</v>
      </c>
      <c r="F267" s="28" t="s">
        <v>1157</v>
      </c>
      <c r="G267" s="28" t="s">
        <v>1170</v>
      </c>
      <c r="H267" s="35" t="s">
        <v>1169</v>
      </c>
      <c r="I267" s="1" t="s">
        <v>992</v>
      </c>
      <c r="J267" s="1" t="s">
        <v>1171</v>
      </c>
      <c r="K267" s="17" t="s">
        <v>1172</v>
      </c>
      <c r="L267" s="17" t="s">
        <v>1173</v>
      </c>
      <c r="M267" s="17" t="s">
        <v>1174</v>
      </c>
      <c r="N267" s="17" t="s">
        <v>64</v>
      </c>
      <c r="O267" s="17" t="s">
        <v>59</v>
      </c>
    </row>
    <row r="268" spans="1:15" ht="13.5" customHeight="1">
      <c r="A268" s="15" t="s">
        <v>6</v>
      </c>
      <c r="B268" s="16" t="str">
        <f t="shared" si="4"/>
        <v>Gesundheitseinrichtungen - Krankenhäuser</v>
      </c>
      <c r="C268" s="3" t="s">
        <v>1149</v>
      </c>
      <c r="D268" s="3" t="s">
        <v>1150</v>
      </c>
      <c r="E268" s="3" t="s">
        <v>66</v>
      </c>
      <c r="F268" s="28" t="s">
        <v>329</v>
      </c>
      <c r="G268" s="28">
        <v>411</v>
      </c>
      <c r="H268" s="35">
        <v>41100</v>
      </c>
      <c r="I268" s="1" t="s">
        <v>992</v>
      </c>
      <c r="J268" s="1" t="s">
        <v>1151</v>
      </c>
      <c r="K268" s="17" t="s">
        <v>1152</v>
      </c>
      <c r="L268" s="17" t="s">
        <v>1153</v>
      </c>
      <c r="M268" s="17" t="s">
        <v>1154</v>
      </c>
      <c r="N268" s="17" t="s">
        <v>16</v>
      </c>
      <c r="O268" s="17" t="s">
        <v>6</v>
      </c>
    </row>
    <row r="269" spans="1:15" ht="13.5" customHeight="1">
      <c r="A269" s="15" t="s">
        <v>49</v>
      </c>
      <c r="B269" s="16" t="str">
        <f t="shared" si="4"/>
        <v>Gesundheitseinrichtungen - Krankenhäuser</v>
      </c>
      <c r="C269" s="3" t="s">
        <v>1149</v>
      </c>
      <c r="D269" s="3" t="s">
        <v>1150</v>
      </c>
      <c r="E269" s="3" t="s">
        <v>66</v>
      </c>
      <c r="F269" s="28" t="s">
        <v>329</v>
      </c>
      <c r="G269" s="28">
        <v>411</v>
      </c>
      <c r="H269" s="35">
        <v>41100</v>
      </c>
      <c r="I269" s="1" t="s">
        <v>992</v>
      </c>
      <c r="J269" s="1" t="s">
        <v>1165</v>
      </c>
      <c r="K269" s="17" t="s">
        <v>1166</v>
      </c>
      <c r="L269" s="17" t="s">
        <v>1167</v>
      </c>
      <c r="M269" s="17" t="s">
        <v>1168</v>
      </c>
      <c r="N269" s="17" t="s">
        <v>37</v>
      </c>
      <c r="O269" s="17" t="s">
        <v>49</v>
      </c>
    </row>
    <row r="270" spans="1:15" ht="13.5" customHeight="1">
      <c r="A270" s="18" t="s">
        <v>59</v>
      </c>
      <c r="B270" s="16" t="str">
        <f t="shared" si="4"/>
        <v>Gewässer - Pegelstände</v>
      </c>
      <c r="C270" s="4" t="s">
        <v>3900</v>
      </c>
      <c r="D270" s="4" t="s">
        <v>3910</v>
      </c>
      <c r="E270" s="3" t="s">
        <v>9</v>
      </c>
      <c r="F270" s="29" t="s">
        <v>2013</v>
      </c>
      <c r="G270" s="29" t="s">
        <v>2014</v>
      </c>
      <c r="H270" s="38" t="s">
        <v>2012</v>
      </c>
      <c r="I270" s="19" t="s">
        <v>41</v>
      </c>
      <c r="J270" s="19" t="s">
        <v>2019</v>
      </c>
      <c r="K270" s="20" t="s">
        <v>2020</v>
      </c>
      <c r="L270" s="20" t="s">
        <v>2021</v>
      </c>
      <c r="M270" s="20" t="s">
        <v>2022</v>
      </c>
      <c r="N270" s="20" t="s">
        <v>64</v>
      </c>
      <c r="O270" s="20" t="s">
        <v>5</v>
      </c>
    </row>
    <row r="271" spans="1:15" ht="13.5" customHeight="1">
      <c r="A271" s="15" t="s">
        <v>49</v>
      </c>
      <c r="B271" s="16" t="str">
        <f t="shared" si="4"/>
        <v>Gewässer - Pegelstände</v>
      </c>
      <c r="C271" s="4" t="s">
        <v>3900</v>
      </c>
      <c r="D271" s="4" t="s">
        <v>3910</v>
      </c>
      <c r="E271" s="3" t="s">
        <v>9</v>
      </c>
      <c r="F271" s="29" t="s">
        <v>2013</v>
      </c>
      <c r="G271" s="29" t="s">
        <v>2014</v>
      </c>
      <c r="H271" s="35" t="s">
        <v>2012</v>
      </c>
      <c r="I271" s="1" t="s">
        <v>41</v>
      </c>
      <c r="J271" s="1" t="s">
        <v>2023</v>
      </c>
      <c r="K271" s="17" t="s">
        <v>2024</v>
      </c>
      <c r="L271" s="17" t="s">
        <v>2025</v>
      </c>
      <c r="M271" s="17" t="s">
        <v>2026</v>
      </c>
      <c r="N271" s="17" t="s">
        <v>37</v>
      </c>
      <c r="O271" s="17" t="s">
        <v>49</v>
      </c>
    </row>
    <row r="272" spans="1:15" ht="13.5" customHeight="1">
      <c r="A272" s="18" t="s">
        <v>59</v>
      </c>
      <c r="B272" s="16" t="str">
        <f t="shared" si="4"/>
        <v>Gewässer - Pegelstände</v>
      </c>
      <c r="C272" s="4" t="s">
        <v>3900</v>
      </c>
      <c r="D272" s="4" t="s">
        <v>3910</v>
      </c>
      <c r="E272" s="3" t="s">
        <v>1549</v>
      </c>
      <c r="F272" s="29" t="s">
        <v>2013</v>
      </c>
      <c r="G272" s="29" t="s">
        <v>2014</v>
      </c>
      <c r="H272" s="38" t="s">
        <v>2012</v>
      </c>
      <c r="I272" s="19" t="s">
        <v>41</v>
      </c>
      <c r="J272" s="19" t="s">
        <v>2015</v>
      </c>
      <c r="K272" s="20" t="s">
        <v>2016</v>
      </c>
      <c r="L272" s="20" t="s">
        <v>2017</v>
      </c>
      <c r="M272" s="20" t="s">
        <v>2018</v>
      </c>
      <c r="N272" s="20" t="s">
        <v>64</v>
      </c>
      <c r="O272" s="20" t="s">
        <v>59</v>
      </c>
    </row>
    <row r="273" spans="1:15" ht="13.5" customHeight="1">
      <c r="A273" s="15" t="s">
        <v>125</v>
      </c>
      <c r="B273" s="16" t="str">
        <f t="shared" si="4"/>
        <v>Gewässer - Wasserflächen</v>
      </c>
      <c r="C273" s="4" t="s">
        <v>3900</v>
      </c>
      <c r="D273" s="3" t="s">
        <v>2027</v>
      </c>
      <c r="E273" s="3" t="s">
        <v>66</v>
      </c>
      <c r="F273" s="29" t="s">
        <v>2013</v>
      </c>
      <c r="G273" s="29" t="s">
        <v>2014</v>
      </c>
      <c r="H273" s="35" t="s">
        <v>2012</v>
      </c>
      <c r="I273" s="1" t="s">
        <v>41</v>
      </c>
      <c r="J273" s="1" t="s">
        <v>2028</v>
      </c>
      <c r="K273" s="17" t="s">
        <v>2029</v>
      </c>
      <c r="L273" s="17" t="s">
        <v>130</v>
      </c>
      <c r="M273" s="17" t="s">
        <v>2030</v>
      </c>
      <c r="N273" s="17" t="s">
        <v>131</v>
      </c>
      <c r="O273" s="17" t="s">
        <v>125</v>
      </c>
    </row>
    <row r="274" spans="1:15" ht="13.5" customHeight="1">
      <c r="A274" s="15" t="s">
        <v>125</v>
      </c>
      <c r="B274" s="16" t="str">
        <f t="shared" si="4"/>
        <v>Grünflächen - Ausgleichsflächen</v>
      </c>
      <c r="C274" s="3" t="s">
        <v>1212</v>
      </c>
      <c r="D274" s="3" t="s">
        <v>1281</v>
      </c>
      <c r="E274" s="3" t="s">
        <v>66</v>
      </c>
      <c r="F274" s="28" t="s">
        <v>1221</v>
      </c>
      <c r="G274" s="28" t="s">
        <v>1226</v>
      </c>
      <c r="H274" s="35">
        <v>5510101</v>
      </c>
      <c r="I274" s="1" t="s">
        <v>41</v>
      </c>
      <c r="J274" s="1" t="s">
        <v>1282</v>
      </c>
      <c r="K274" s="17" t="s">
        <v>1283</v>
      </c>
      <c r="L274" s="17" t="s">
        <v>130</v>
      </c>
      <c r="M274" s="17" t="s">
        <v>1284</v>
      </c>
      <c r="N274" s="17" t="s">
        <v>131</v>
      </c>
      <c r="O274" s="17" t="s">
        <v>125</v>
      </c>
    </row>
    <row r="275" spans="1:15" ht="13.5" customHeight="1">
      <c r="A275" s="15" t="s">
        <v>125</v>
      </c>
      <c r="B275" s="16" t="str">
        <f t="shared" si="4"/>
        <v>Grünflächen - Baumbestand/Baumkataster</v>
      </c>
      <c r="C275" s="3" t="s">
        <v>1212</v>
      </c>
      <c r="D275" s="3" t="s">
        <v>3908</v>
      </c>
      <c r="E275" s="3" t="s">
        <v>66</v>
      </c>
      <c r="F275" s="28" t="s">
        <v>1221</v>
      </c>
      <c r="G275" s="28" t="s">
        <v>1226</v>
      </c>
      <c r="H275" s="35">
        <v>5510101</v>
      </c>
      <c r="I275" s="1" t="s">
        <v>41</v>
      </c>
      <c r="J275" s="1" t="s">
        <v>1293</v>
      </c>
      <c r="K275" s="17" t="s">
        <v>1294</v>
      </c>
      <c r="L275" s="17" t="s">
        <v>130</v>
      </c>
      <c r="M275" s="17" t="s">
        <v>1295</v>
      </c>
      <c r="N275" s="17" t="s">
        <v>131</v>
      </c>
      <c r="O275" s="17" t="s">
        <v>125</v>
      </c>
    </row>
    <row r="276" spans="1:15" ht="13.5" customHeight="1">
      <c r="A276" s="15" t="s">
        <v>6</v>
      </c>
      <c r="B276" s="16" t="str">
        <f t="shared" si="4"/>
        <v>Grünflächen - Baumbestand/Baumkataster</v>
      </c>
      <c r="C276" s="3" t="s">
        <v>1212</v>
      </c>
      <c r="D276" s="3" t="s">
        <v>3908</v>
      </c>
      <c r="E276" s="3" t="s">
        <v>66</v>
      </c>
      <c r="F276" s="28" t="s">
        <v>1221</v>
      </c>
      <c r="G276" s="28" t="s">
        <v>1226</v>
      </c>
      <c r="H276" s="35">
        <v>5510101</v>
      </c>
      <c r="I276" s="1" t="s">
        <v>41</v>
      </c>
      <c r="J276" s="1" t="s">
        <v>1238</v>
      </c>
      <c r="K276" s="17" t="s">
        <v>1239</v>
      </c>
      <c r="L276" s="17" t="s">
        <v>1240</v>
      </c>
      <c r="M276" s="17" t="s">
        <v>1241</v>
      </c>
      <c r="N276" s="17" t="s">
        <v>16</v>
      </c>
      <c r="O276" s="17" t="s">
        <v>6</v>
      </c>
    </row>
    <row r="277" spans="1:15" ht="13.5" customHeight="1">
      <c r="A277" s="15" t="s">
        <v>49</v>
      </c>
      <c r="B277" s="16" t="str">
        <f t="shared" si="4"/>
        <v>Grünflächen - Baumbestand/Baumkataster</v>
      </c>
      <c r="C277" s="3" t="s">
        <v>1212</v>
      </c>
      <c r="D277" s="3" t="s">
        <v>3908</v>
      </c>
      <c r="E277" s="3" t="s">
        <v>66</v>
      </c>
      <c r="F277" s="28" t="s">
        <v>1221</v>
      </c>
      <c r="G277" s="28" t="s">
        <v>1226</v>
      </c>
      <c r="H277" s="35">
        <v>5510101</v>
      </c>
      <c r="I277" s="1" t="s">
        <v>41</v>
      </c>
      <c r="J277" s="1" t="s">
        <v>1242</v>
      </c>
      <c r="K277" s="17" t="s">
        <v>1243</v>
      </c>
      <c r="L277" s="17" t="s">
        <v>1244</v>
      </c>
      <c r="M277" s="17" t="s">
        <v>1245</v>
      </c>
      <c r="N277" s="17" t="s">
        <v>37</v>
      </c>
      <c r="O277" s="17" t="s">
        <v>49</v>
      </c>
    </row>
    <row r="278" spans="1:15" ht="13.5" customHeight="1">
      <c r="A278" s="15" t="s">
        <v>59</v>
      </c>
      <c r="B278" s="16" t="str">
        <f t="shared" si="4"/>
        <v>Grünflächen - Baumfällungen</v>
      </c>
      <c r="C278" s="3" t="s">
        <v>1212</v>
      </c>
      <c r="D278" s="3" t="s">
        <v>1255</v>
      </c>
      <c r="E278" s="3" t="s">
        <v>107</v>
      </c>
      <c r="F278" s="28" t="s">
        <v>1221</v>
      </c>
      <c r="G278" s="28" t="s">
        <v>1226</v>
      </c>
      <c r="H278" s="35">
        <v>5510101</v>
      </c>
      <c r="I278" s="1" t="s">
        <v>41</v>
      </c>
      <c r="J278" s="1" t="s">
        <v>1256</v>
      </c>
      <c r="K278" s="17" t="s">
        <v>1257</v>
      </c>
      <c r="L278" s="17" t="s">
        <v>1258</v>
      </c>
      <c r="M278" s="17" t="s">
        <v>1259</v>
      </c>
      <c r="N278" s="17" t="s">
        <v>64</v>
      </c>
      <c r="O278" s="17" t="s">
        <v>59</v>
      </c>
    </row>
    <row r="279" spans="1:15" ht="13.5" customHeight="1">
      <c r="A279" s="15" t="s">
        <v>125</v>
      </c>
      <c r="B279" s="16" t="str">
        <f t="shared" si="4"/>
        <v>Grünflächen - Biotopflächen</v>
      </c>
      <c r="C279" s="3" t="s">
        <v>1212</v>
      </c>
      <c r="D279" s="3" t="s">
        <v>1285</v>
      </c>
      <c r="E279" s="3" t="s">
        <v>66</v>
      </c>
      <c r="F279" s="28" t="s">
        <v>1221</v>
      </c>
      <c r="G279" s="28" t="s">
        <v>1226</v>
      </c>
      <c r="H279" s="35">
        <v>5510101</v>
      </c>
      <c r="I279" s="1" t="s">
        <v>41</v>
      </c>
      <c r="J279" s="1" t="s">
        <v>1286</v>
      </c>
      <c r="K279" s="17" t="s">
        <v>1287</v>
      </c>
      <c r="L279" s="17" t="s">
        <v>130</v>
      </c>
      <c r="M279" s="17" t="s">
        <v>1288</v>
      </c>
      <c r="N279" s="17" t="s">
        <v>131</v>
      </c>
      <c r="O279" s="17" t="s">
        <v>125</v>
      </c>
    </row>
    <row r="280" spans="1:15" ht="13.5" customHeight="1">
      <c r="A280" s="15" t="s">
        <v>125</v>
      </c>
      <c r="B280" s="16" t="str">
        <f t="shared" si="4"/>
        <v>Grünflächen - Blumenampeln</v>
      </c>
      <c r="C280" s="3" t="s">
        <v>1212</v>
      </c>
      <c r="D280" s="3" t="s">
        <v>3860</v>
      </c>
      <c r="E280" s="3" t="s">
        <v>66</v>
      </c>
      <c r="F280" s="28" t="s">
        <v>1221</v>
      </c>
      <c r="G280" s="28" t="s">
        <v>1226</v>
      </c>
      <c r="H280" s="35" t="s">
        <v>1214</v>
      </c>
      <c r="I280" s="1" t="s">
        <v>41</v>
      </c>
      <c r="J280" s="1" t="s">
        <v>3861</v>
      </c>
      <c r="K280" s="17" t="s">
        <v>3862</v>
      </c>
      <c r="L280" s="17" t="s">
        <v>130</v>
      </c>
      <c r="M280" s="17" t="s">
        <v>3863</v>
      </c>
      <c r="N280" s="17" t="s">
        <v>131</v>
      </c>
      <c r="O280" s="17" t="s">
        <v>125</v>
      </c>
    </row>
    <row r="281" spans="1:15" ht="13.5" customHeight="1">
      <c r="A281" s="15" t="s">
        <v>49</v>
      </c>
      <c r="B281" s="16" t="str">
        <f t="shared" si="4"/>
        <v>Grünflächen - Brunnen</v>
      </c>
      <c r="C281" s="3" t="s">
        <v>1212</v>
      </c>
      <c r="D281" s="3" t="s">
        <v>1246</v>
      </c>
      <c r="E281" s="3" t="s">
        <v>66</v>
      </c>
      <c r="F281" s="28" t="s">
        <v>1221</v>
      </c>
      <c r="G281" s="28" t="s">
        <v>1226</v>
      </c>
      <c r="H281" s="35" t="s">
        <v>1214</v>
      </c>
      <c r="I281" s="1" t="s">
        <v>41</v>
      </c>
      <c r="J281" s="1" t="s">
        <v>1247</v>
      </c>
      <c r="K281" s="17" t="s">
        <v>1248</v>
      </c>
      <c r="L281" s="17" t="s">
        <v>1249</v>
      </c>
      <c r="M281" s="17" t="s">
        <v>1250</v>
      </c>
      <c r="N281" s="17" t="s">
        <v>37</v>
      </c>
      <c r="O281" s="17" t="s">
        <v>49</v>
      </c>
    </row>
    <row r="282" spans="1:15" ht="13.5" customHeight="1">
      <c r="A282" s="15" t="s">
        <v>49</v>
      </c>
      <c r="B282" s="16" t="str">
        <f t="shared" si="4"/>
        <v>Grünflächen - Grünflächen/Grünflächenkataster</v>
      </c>
      <c r="C282" s="3" t="s">
        <v>1212</v>
      </c>
      <c r="D282" s="3" t="s">
        <v>3909</v>
      </c>
      <c r="E282" s="3" t="s">
        <v>66</v>
      </c>
      <c r="F282" s="28" t="s">
        <v>1221</v>
      </c>
      <c r="G282" s="28" t="s">
        <v>1226</v>
      </c>
      <c r="H282" s="35">
        <v>5510101</v>
      </c>
      <c r="I282" s="1" t="s">
        <v>41</v>
      </c>
      <c r="J282" s="1" t="s">
        <v>1277</v>
      </c>
      <c r="K282" s="17" t="s">
        <v>1278</v>
      </c>
      <c r="L282" s="17" t="s">
        <v>1279</v>
      </c>
      <c r="M282" s="17" t="s">
        <v>1280</v>
      </c>
      <c r="N282" s="17" t="s">
        <v>37</v>
      </c>
      <c r="O282" s="17" t="s">
        <v>49</v>
      </c>
    </row>
    <row r="283" spans="1:15" ht="13.5" customHeight="1">
      <c r="A283" s="15" t="s">
        <v>125</v>
      </c>
      <c r="B283" s="16" t="str">
        <f t="shared" si="4"/>
        <v>Grünflächen - Grünflächen/Grünflächenkataster</v>
      </c>
      <c r="C283" s="3" t="s">
        <v>1212</v>
      </c>
      <c r="D283" s="3" t="s">
        <v>3909</v>
      </c>
      <c r="E283" s="3" t="s">
        <v>66</v>
      </c>
      <c r="F283" s="28" t="s">
        <v>1221</v>
      </c>
      <c r="G283" s="28" t="s">
        <v>1226</v>
      </c>
      <c r="H283" s="35">
        <v>5510101</v>
      </c>
      <c r="I283" s="1" t="s">
        <v>41</v>
      </c>
      <c r="J283" s="1" t="s">
        <v>1296</v>
      </c>
      <c r="K283" s="17" t="s">
        <v>1297</v>
      </c>
      <c r="L283" s="17" t="s">
        <v>130</v>
      </c>
      <c r="M283" s="17" t="s">
        <v>1298</v>
      </c>
      <c r="N283" s="17" t="s">
        <v>131</v>
      </c>
      <c r="O283" s="17" t="s">
        <v>125</v>
      </c>
    </row>
    <row r="284" spans="1:15" ht="13.5" customHeight="1">
      <c r="A284" s="15" t="s">
        <v>49</v>
      </c>
      <c r="B284" s="16" t="str">
        <f t="shared" si="4"/>
        <v>Grünflächen - Grünflächen/Grünflächenkataster</v>
      </c>
      <c r="C284" s="3" t="s">
        <v>1212</v>
      </c>
      <c r="D284" s="3" t="s">
        <v>3909</v>
      </c>
      <c r="E284" s="3" t="s">
        <v>66</v>
      </c>
      <c r="F284" s="28" t="s">
        <v>1221</v>
      </c>
      <c r="G284" s="28" t="s">
        <v>1226</v>
      </c>
      <c r="H284" s="35">
        <v>5510101</v>
      </c>
      <c r="I284" s="1" t="s">
        <v>41</v>
      </c>
      <c r="J284" s="1" t="s">
        <v>1251</v>
      </c>
      <c r="K284" s="17" t="s">
        <v>1252</v>
      </c>
      <c r="L284" s="17" t="s">
        <v>1253</v>
      </c>
      <c r="M284" s="17" t="s">
        <v>1254</v>
      </c>
      <c r="N284" s="17" t="s">
        <v>37</v>
      </c>
      <c r="O284" s="17" t="s">
        <v>49</v>
      </c>
    </row>
    <row r="285" spans="1:15" ht="13.5" customHeight="1">
      <c r="A285" s="15" t="s">
        <v>49</v>
      </c>
      <c r="B285" s="16" t="str">
        <f t="shared" si="4"/>
        <v>Grünflächen - Hundekottüten</v>
      </c>
      <c r="C285" s="3" t="s">
        <v>1212</v>
      </c>
      <c r="D285" s="3" t="s">
        <v>1269</v>
      </c>
      <c r="E285" s="3" t="s">
        <v>66</v>
      </c>
      <c r="F285" s="28" t="s">
        <v>1221</v>
      </c>
      <c r="G285" s="28" t="s">
        <v>1226</v>
      </c>
      <c r="H285" s="35">
        <v>5510101</v>
      </c>
      <c r="I285" s="1" t="s">
        <v>41</v>
      </c>
      <c r="J285" s="1" t="s">
        <v>1270</v>
      </c>
      <c r="K285" s="17" t="s">
        <v>1271</v>
      </c>
      <c r="L285" s="17" t="s">
        <v>1272</v>
      </c>
      <c r="M285" s="17" t="s">
        <v>1273</v>
      </c>
      <c r="N285" s="17" t="s">
        <v>37</v>
      </c>
      <c r="O285" s="17" t="s">
        <v>54</v>
      </c>
    </row>
    <row r="286" spans="1:15" ht="13.5" customHeight="1">
      <c r="A286" s="15" t="s">
        <v>125</v>
      </c>
      <c r="B286" s="16" t="str">
        <f t="shared" si="4"/>
        <v>Grünflächen - Hundekottüten</v>
      </c>
      <c r="C286" s="3" t="s">
        <v>1212</v>
      </c>
      <c r="D286" s="3" t="s">
        <v>1269</v>
      </c>
      <c r="E286" s="3" t="s">
        <v>66</v>
      </c>
      <c r="F286" s="28" t="s">
        <v>1221</v>
      </c>
      <c r="G286" s="28" t="s">
        <v>1226</v>
      </c>
      <c r="H286" s="35" t="s">
        <v>1214</v>
      </c>
      <c r="I286" s="1" t="s">
        <v>41</v>
      </c>
      <c r="J286" s="1" t="s">
        <v>1274</v>
      </c>
      <c r="K286" s="17" t="s">
        <v>1275</v>
      </c>
      <c r="L286" s="17" t="s">
        <v>130</v>
      </c>
      <c r="M286" s="17" t="s">
        <v>1276</v>
      </c>
      <c r="N286" s="17" t="s">
        <v>131</v>
      </c>
      <c r="O286" s="17" t="s">
        <v>125</v>
      </c>
    </row>
    <row r="287" spans="1:15" ht="13.5" customHeight="1">
      <c r="A287" s="15" t="s">
        <v>6</v>
      </c>
      <c r="B287" s="16" t="str">
        <f t="shared" si="4"/>
        <v>Grünflächen - Hundewiesen</v>
      </c>
      <c r="C287" s="3" t="s">
        <v>1212</v>
      </c>
      <c r="D287" s="3" t="s">
        <v>1260</v>
      </c>
      <c r="E287" s="3" t="s">
        <v>66</v>
      </c>
      <c r="F287" s="28" t="s">
        <v>1221</v>
      </c>
      <c r="G287" s="28">
        <v>551</v>
      </c>
      <c r="H287" s="35">
        <v>5510101</v>
      </c>
      <c r="I287" s="1" t="s">
        <v>41</v>
      </c>
      <c r="J287" s="1" t="s">
        <v>1261</v>
      </c>
      <c r="K287" s="17" t="s">
        <v>1262</v>
      </c>
      <c r="L287" s="17" t="s">
        <v>1263</v>
      </c>
      <c r="M287" s="17" t="s">
        <v>1264</v>
      </c>
      <c r="N287" s="17" t="s">
        <v>16</v>
      </c>
      <c r="O287" s="17" t="s">
        <v>6</v>
      </c>
    </row>
    <row r="288" spans="1:15" ht="13.5" customHeight="1">
      <c r="A288" s="15" t="s">
        <v>49</v>
      </c>
      <c r="B288" s="16" t="str">
        <f t="shared" si="4"/>
        <v>Grünflächen - Hundewiesen</v>
      </c>
      <c r="C288" s="3" t="s">
        <v>1212</v>
      </c>
      <c r="D288" s="3" t="s">
        <v>1260</v>
      </c>
      <c r="E288" s="3" t="s">
        <v>66</v>
      </c>
      <c r="F288" s="28" t="s">
        <v>1221</v>
      </c>
      <c r="G288" s="28" t="s">
        <v>1226</v>
      </c>
      <c r="H288" s="35">
        <v>5510101</v>
      </c>
      <c r="I288" s="1" t="s">
        <v>41</v>
      </c>
      <c r="J288" s="1" t="s">
        <v>1265</v>
      </c>
      <c r="K288" s="17" t="s">
        <v>1266</v>
      </c>
      <c r="L288" s="17" t="s">
        <v>1267</v>
      </c>
      <c r="M288" s="17" t="s">
        <v>1268</v>
      </c>
      <c r="N288" s="17" t="s">
        <v>37</v>
      </c>
      <c r="O288" s="17" t="s">
        <v>49</v>
      </c>
    </row>
    <row r="289" spans="1:15" ht="13.5" customHeight="1">
      <c r="A289" s="15" t="s">
        <v>125</v>
      </c>
      <c r="B289" s="16" t="str">
        <f t="shared" si="4"/>
        <v>Grünflächen - Kleingärten</v>
      </c>
      <c r="C289" s="3" t="s">
        <v>1212</v>
      </c>
      <c r="D289" s="3" t="s">
        <v>1289</v>
      </c>
      <c r="E289" s="3" t="s">
        <v>66</v>
      </c>
      <c r="F289" s="28" t="s">
        <v>1221</v>
      </c>
      <c r="G289" s="28" t="s">
        <v>1226</v>
      </c>
      <c r="H289" s="35" t="s">
        <v>1214</v>
      </c>
      <c r="I289" s="1" t="s">
        <v>41</v>
      </c>
      <c r="J289" s="1" t="s">
        <v>1290</v>
      </c>
      <c r="K289" s="17" t="s">
        <v>1291</v>
      </c>
      <c r="L289" s="17" t="s">
        <v>130</v>
      </c>
      <c r="M289" s="17" t="s">
        <v>1292</v>
      </c>
      <c r="N289" s="17" t="s">
        <v>131</v>
      </c>
      <c r="O289" s="17" t="s">
        <v>125</v>
      </c>
    </row>
    <row r="290" spans="1:15" ht="13.5" customHeight="1">
      <c r="A290" s="15" t="s">
        <v>6</v>
      </c>
      <c r="B290" s="16" t="str">
        <f t="shared" si="4"/>
        <v>Grünflächen - Parkanlagen</v>
      </c>
      <c r="C290" s="3" t="s">
        <v>1212</v>
      </c>
      <c r="D290" s="3" t="s">
        <v>1220</v>
      </c>
      <c r="E290" s="3" t="s">
        <v>66</v>
      </c>
      <c r="F290" s="28" t="s">
        <v>1221</v>
      </c>
      <c r="G290" s="28" t="s">
        <v>1226</v>
      </c>
      <c r="H290" s="35">
        <v>5510101</v>
      </c>
      <c r="I290" s="1" t="s">
        <v>41</v>
      </c>
      <c r="J290" s="1" t="s">
        <v>1227</v>
      </c>
      <c r="K290" s="17" t="s">
        <v>1228</v>
      </c>
      <c r="L290" s="17" t="s">
        <v>1229</v>
      </c>
      <c r="M290" s="17" t="s">
        <v>1230</v>
      </c>
      <c r="N290" s="17" t="s">
        <v>16</v>
      </c>
      <c r="O290" s="17" t="s">
        <v>6</v>
      </c>
    </row>
    <row r="291" spans="1:15" ht="13.5" customHeight="1">
      <c r="A291" s="15" t="s">
        <v>125</v>
      </c>
      <c r="B291" s="16" t="str">
        <f t="shared" si="4"/>
        <v>Grünflächen - Parkanlagen</v>
      </c>
      <c r="C291" s="3" t="s">
        <v>1212</v>
      </c>
      <c r="D291" s="3" t="s">
        <v>1220</v>
      </c>
      <c r="E291" s="3" t="s">
        <v>66</v>
      </c>
      <c r="F291" s="28" t="s">
        <v>1221</v>
      </c>
      <c r="G291" s="28" t="s">
        <v>1226</v>
      </c>
      <c r="H291" s="35" t="s">
        <v>1214</v>
      </c>
      <c r="I291" s="1" t="s">
        <v>41</v>
      </c>
      <c r="J291" s="1" t="s">
        <v>1231</v>
      </c>
      <c r="K291" s="17" t="s">
        <v>1232</v>
      </c>
      <c r="L291" s="17" t="s">
        <v>130</v>
      </c>
      <c r="M291" s="17" t="s">
        <v>1233</v>
      </c>
      <c r="N291" s="17" t="s">
        <v>131</v>
      </c>
      <c r="O291" s="17" t="s">
        <v>125</v>
      </c>
    </row>
    <row r="292" spans="1:15" ht="13.5" customHeight="1">
      <c r="A292" s="15" t="s">
        <v>49</v>
      </c>
      <c r="B292" s="16" t="str">
        <f t="shared" si="4"/>
        <v>Grünflächen - Parkanlagen</v>
      </c>
      <c r="C292" s="3" t="s">
        <v>1212</v>
      </c>
      <c r="D292" s="3" t="s">
        <v>1220</v>
      </c>
      <c r="E292" s="3" t="s">
        <v>66</v>
      </c>
      <c r="F292" s="28" t="s">
        <v>1221</v>
      </c>
      <c r="G292" s="28">
        <v>551</v>
      </c>
      <c r="H292" s="35">
        <v>5510101</v>
      </c>
      <c r="I292" s="1" t="s">
        <v>41</v>
      </c>
      <c r="J292" s="1" t="s">
        <v>1222</v>
      </c>
      <c r="K292" s="17" t="s">
        <v>1223</v>
      </c>
      <c r="L292" s="17" t="s">
        <v>1224</v>
      </c>
      <c r="M292" s="17" t="s">
        <v>1225</v>
      </c>
      <c r="N292" s="17" t="s">
        <v>37</v>
      </c>
      <c r="O292" s="17" t="s">
        <v>49</v>
      </c>
    </row>
    <row r="293" spans="1:15" ht="13.5" customHeight="1">
      <c r="A293" s="15" t="s">
        <v>6</v>
      </c>
      <c r="B293" s="16" t="str">
        <f t="shared" si="4"/>
        <v>Grünflächen - Urban Gardening</v>
      </c>
      <c r="C293" s="3" t="s">
        <v>1212</v>
      </c>
      <c r="D293" s="3" t="s">
        <v>1213</v>
      </c>
      <c r="E293" s="3" t="s">
        <v>9</v>
      </c>
      <c r="F293" s="28" t="s">
        <v>1215</v>
      </c>
      <c r="G293" s="28" t="s">
        <v>1226</v>
      </c>
      <c r="H293" s="35" t="s">
        <v>1214</v>
      </c>
      <c r="I293" s="1" t="s">
        <v>41</v>
      </c>
      <c r="J293" s="1" t="s">
        <v>1216</v>
      </c>
      <c r="K293" s="17" t="s">
        <v>1217</v>
      </c>
      <c r="L293" s="17" t="s">
        <v>1218</v>
      </c>
      <c r="M293" s="17" t="s">
        <v>1219</v>
      </c>
      <c r="N293" s="17" t="s">
        <v>16</v>
      </c>
      <c r="O293" s="17" t="s">
        <v>6</v>
      </c>
    </row>
    <row r="294" spans="1:15" ht="13.5" customHeight="1">
      <c r="A294" s="15" t="s">
        <v>125</v>
      </c>
      <c r="B294" s="16" t="str">
        <f t="shared" si="4"/>
        <v>Grünflächen - Waldflächen</v>
      </c>
      <c r="C294" s="3" t="s">
        <v>1212</v>
      </c>
      <c r="D294" s="3" t="s">
        <v>1234</v>
      </c>
      <c r="E294" s="3" t="s">
        <v>66</v>
      </c>
      <c r="F294" s="28" t="s">
        <v>1221</v>
      </c>
      <c r="G294" s="28" t="s">
        <v>1226</v>
      </c>
      <c r="H294" s="35">
        <v>5510101</v>
      </c>
      <c r="I294" s="1" t="s">
        <v>41</v>
      </c>
      <c r="J294" s="1" t="s">
        <v>1235</v>
      </c>
      <c r="K294" s="17" t="s">
        <v>1236</v>
      </c>
      <c r="L294" s="17" t="s">
        <v>130</v>
      </c>
      <c r="M294" s="17" t="s">
        <v>1237</v>
      </c>
      <c r="N294" s="17" t="s">
        <v>131</v>
      </c>
      <c r="O294" s="17" t="s">
        <v>125</v>
      </c>
    </row>
    <row r="295" spans="1:15" ht="13.5" customHeight="1">
      <c r="A295" s="15" t="s">
        <v>6</v>
      </c>
      <c r="B295" s="16" t="str">
        <f t="shared" si="4"/>
        <v>Haushalt - Außerplanmäßige Aufwendungen</v>
      </c>
      <c r="C295" s="3" t="s">
        <v>7</v>
      </c>
      <c r="D295" s="3" t="s">
        <v>8</v>
      </c>
      <c r="E295" s="3" t="s">
        <v>9</v>
      </c>
      <c r="F295" s="28" t="s">
        <v>11</v>
      </c>
      <c r="G295" s="28" t="s">
        <v>11</v>
      </c>
      <c r="H295" s="35" t="s">
        <v>10</v>
      </c>
      <c r="I295" s="1" t="s">
        <v>12</v>
      </c>
      <c r="J295" s="1" t="s">
        <v>13</v>
      </c>
      <c r="K295" s="17" t="s">
        <v>14</v>
      </c>
      <c r="L295" s="17" t="s">
        <v>15</v>
      </c>
      <c r="M295" s="17" t="s">
        <v>17</v>
      </c>
      <c r="N295" s="17" t="s">
        <v>16</v>
      </c>
      <c r="O295" s="17" t="s">
        <v>6</v>
      </c>
    </row>
    <row r="296" spans="1:15" ht="13.5" customHeight="1">
      <c r="A296" s="18" t="s">
        <v>6</v>
      </c>
      <c r="B296" s="16" t="str">
        <f t="shared" si="4"/>
        <v>Haushalt - Außerplanmäßige Aufwendungen</v>
      </c>
      <c r="C296" s="4" t="s">
        <v>7</v>
      </c>
      <c r="D296" s="4" t="s">
        <v>8</v>
      </c>
      <c r="E296" s="3" t="s">
        <v>9</v>
      </c>
      <c r="F296" s="28" t="s">
        <v>11</v>
      </c>
      <c r="G296" s="28" t="s">
        <v>11</v>
      </c>
      <c r="H296" s="35" t="s">
        <v>10</v>
      </c>
      <c r="I296" s="19" t="s">
        <v>12</v>
      </c>
      <c r="J296" s="19" t="s">
        <v>1385</v>
      </c>
      <c r="K296" s="20" t="s">
        <v>1386</v>
      </c>
      <c r="L296" s="20" t="s">
        <v>1387</v>
      </c>
      <c r="M296" s="20" t="s">
        <v>1388</v>
      </c>
      <c r="N296" s="20" t="s">
        <v>16</v>
      </c>
      <c r="O296" s="20" t="s">
        <v>6</v>
      </c>
    </row>
    <row r="297" spans="1:15" ht="13.5" customHeight="1">
      <c r="A297" s="15" t="s">
        <v>6</v>
      </c>
      <c r="B297" s="16" t="str">
        <f t="shared" si="4"/>
        <v>Haushalt - Controlling</v>
      </c>
      <c r="C297" s="3" t="s">
        <v>7</v>
      </c>
      <c r="D297" s="3" t="s">
        <v>1333</v>
      </c>
      <c r="E297" s="3" t="s">
        <v>20</v>
      </c>
      <c r="F297" s="28" t="s">
        <v>11</v>
      </c>
      <c r="G297" s="28" t="s">
        <v>11</v>
      </c>
      <c r="H297" s="35" t="s">
        <v>10</v>
      </c>
      <c r="I297" s="1" t="s">
        <v>12</v>
      </c>
      <c r="J297" s="1" t="s">
        <v>1334</v>
      </c>
      <c r="K297" s="17" t="s">
        <v>1335</v>
      </c>
      <c r="L297" s="17" t="s">
        <v>1336</v>
      </c>
      <c r="M297" s="17" t="s">
        <v>1337</v>
      </c>
      <c r="N297" s="17" t="s">
        <v>16</v>
      </c>
      <c r="O297" s="17" t="s">
        <v>6</v>
      </c>
    </row>
    <row r="298" spans="1:15" ht="13.5" customHeight="1">
      <c r="A298" s="15" t="s">
        <v>6</v>
      </c>
      <c r="B298" s="16" t="str">
        <f t="shared" si="4"/>
        <v>Haushalt - Controlling</v>
      </c>
      <c r="C298" s="3" t="s">
        <v>7</v>
      </c>
      <c r="D298" s="3" t="s">
        <v>1333</v>
      </c>
      <c r="E298" s="3" t="s">
        <v>20</v>
      </c>
      <c r="F298" s="28" t="s">
        <v>11</v>
      </c>
      <c r="G298" s="28" t="s">
        <v>11</v>
      </c>
      <c r="H298" s="35" t="s">
        <v>10</v>
      </c>
      <c r="I298" s="1" t="s">
        <v>12</v>
      </c>
      <c r="J298" s="1" t="s">
        <v>1338</v>
      </c>
      <c r="K298" s="17" t="s">
        <v>1335</v>
      </c>
      <c r="L298" s="17" t="s">
        <v>1339</v>
      </c>
      <c r="M298" s="17" t="s">
        <v>1340</v>
      </c>
      <c r="N298" s="17" t="s">
        <v>16</v>
      </c>
      <c r="O298" s="17" t="s">
        <v>6</v>
      </c>
    </row>
    <row r="299" spans="1:15" ht="13.5" customHeight="1">
      <c r="A299" s="15" t="s">
        <v>6</v>
      </c>
      <c r="B299" s="16" t="str">
        <f t="shared" si="4"/>
        <v>Haushalt - Controlling</v>
      </c>
      <c r="C299" s="3" t="s">
        <v>7</v>
      </c>
      <c r="D299" s="3" t="s">
        <v>1333</v>
      </c>
      <c r="E299" s="3" t="s">
        <v>20</v>
      </c>
      <c r="F299" s="28" t="s">
        <v>11</v>
      </c>
      <c r="G299" s="28" t="s">
        <v>11</v>
      </c>
      <c r="H299" s="35" t="s">
        <v>10</v>
      </c>
      <c r="I299" s="1" t="s">
        <v>12</v>
      </c>
      <c r="J299" s="1" t="s">
        <v>1341</v>
      </c>
      <c r="K299" s="17" t="s">
        <v>1342</v>
      </c>
      <c r="L299" s="17" t="s">
        <v>1343</v>
      </c>
      <c r="M299" s="17" t="s">
        <v>1344</v>
      </c>
      <c r="N299" s="17" t="s">
        <v>16</v>
      </c>
      <c r="O299" s="17" t="s">
        <v>6</v>
      </c>
    </row>
    <row r="300" spans="1:15" ht="13.5" customHeight="1">
      <c r="A300" s="15" t="s">
        <v>6</v>
      </c>
      <c r="B300" s="16" t="str">
        <f t="shared" si="4"/>
        <v>Haushalt - Controlling</v>
      </c>
      <c r="C300" s="3" t="s">
        <v>7</v>
      </c>
      <c r="D300" s="3" t="s">
        <v>1333</v>
      </c>
      <c r="E300" s="3" t="s">
        <v>20</v>
      </c>
      <c r="F300" s="28" t="s">
        <v>11</v>
      </c>
      <c r="G300" s="28" t="s">
        <v>11</v>
      </c>
      <c r="H300" s="35" t="s">
        <v>10</v>
      </c>
      <c r="I300" s="1" t="s">
        <v>12</v>
      </c>
      <c r="J300" s="1" t="s">
        <v>1345</v>
      </c>
      <c r="K300" s="17" t="s">
        <v>1346</v>
      </c>
      <c r="L300" s="17" t="s">
        <v>1347</v>
      </c>
      <c r="M300" s="17" t="s">
        <v>1348</v>
      </c>
      <c r="N300" s="17" t="s">
        <v>16</v>
      </c>
      <c r="O300" s="17" t="s">
        <v>6</v>
      </c>
    </row>
    <row r="301" spans="1:15" ht="13.5" customHeight="1">
      <c r="A301" s="15" t="s">
        <v>6</v>
      </c>
      <c r="B301" s="16" t="str">
        <f t="shared" si="4"/>
        <v>Haushalt - Controlling</v>
      </c>
      <c r="C301" s="3" t="s">
        <v>7</v>
      </c>
      <c r="D301" s="3" t="s">
        <v>1333</v>
      </c>
      <c r="E301" s="3" t="s">
        <v>20</v>
      </c>
      <c r="F301" s="28" t="s">
        <v>11</v>
      </c>
      <c r="G301" s="28" t="s">
        <v>11</v>
      </c>
      <c r="H301" s="35" t="s">
        <v>10</v>
      </c>
      <c r="I301" s="1" t="s">
        <v>12</v>
      </c>
      <c r="J301" s="1" t="s">
        <v>1349</v>
      </c>
      <c r="K301" s="17" t="s">
        <v>1346</v>
      </c>
      <c r="L301" s="17" t="s">
        <v>1350</v>
      </c>
      <c r="M301" s="17" t="s">
        <v>1351</v>
      </c>
      <c r="N301" s="17" t="s">
        <v>16</v>
      </c>
      <c r="O301" s="17" t="s">
        <v>6</v>
      </c>
    </row>
    <row r="302" spans="1:15" ht="13.5" customHeight="1">
      <c r="A302" s="15" t="s">
        <v>6</v>
      </c>
      <c r="B302" s="16" t="str">
        <f t="shared" si="4"/>
        <v>Haushalt - Controlling</v>
      </c>
      <c r="C302" s="3" t="s">
        <v>7</v>
      </c>
      <c r="D302" s="3" t="s">
        <v>1333</v>
      </c>
      <c r="E302" s="3" t="s">
        <v>20</v>
      </c>
      <c r="F302" s="28" t="s">
        <v>11</v>
      </c>
      <c r="G302" s="28" t="s">
        <v>11</v>
      </c>
      <c r="H302" s="35" t="s">
        <v>10</v>
      </c>
      <c r="I302" s="1" t="s">
        <v>12</v>
      </c>
      <c r="J302" s="1" t="s">
        <v>1352</v>
      </c>
      <c r="K302" s="17" t="s">
        <v>1346</v>
      </c>
      <c r="L302" s="17" t="s">
        <v>1353</v>
      </c>
      <c r="M302" s="17" t="s">
        <v>1354</v>
      </c>
      <c r="N302" s="17" t="s">
        <v>16</v>
      </c>
      <c r="O302" s="17" t="s">
        <v>6</v>
      </c>
    </row>
    <row r="303" spans="1:15" ht="13.5" customHeight="1">
      <c r="A303" s="15" t="s">
        <v>6</v>
      </c>
      <c r="B303" s="16" t="str">
        <f t="shared" si="4"/>
        <v>Haushalt - Eckdaten</v>
      </c>
      <c r="C303" s="3" t="s">
        <v>7</v>
      </c>
      <c r="D303" s="3" t="s">
        <v>1360</v>
      </c>
      <c r="E303" s="3" t="s">
        <v>107</v>
      </c>
      <c r="F303" s="28" t="s">
        <v>11</v>
      </c>
      <c r="G303" s="28" t="s">
        <v>11</v>
      </c>
      <c r="H303" s="35" t="s">
        <v>10</v>
      </c>
      <c r="I303" s="1" t="s">
        <v>12</v>
      </c>
      <c r="J303" s="1" t="s">
        <v>1361</v>
      </c>
      <c r="K303" s="17" t="s">
        <v>5</v>
      </c>
      <c r="L303" s="17" t="s">
        <v>1362</v>
      </c>
      <c r="M303" s="17" t="s">
        <v>1363</v>
      </c>
      <c r="N303" s="17" t="s">
        <v>16</v>
      </c>
      <c r="O303" s="17" t="s">
        <v>6</v>
      </c>
    </row>
    <row r="304" spans="1:15" ht="13.5" customHeight="1">
      <c r="A304" s="15" t="s">
        <v>6</v>
      </c>
      <c r="B304" s="16" t="str">
        <f t="shared" si="4"/>
        <v>Haushalt - Eckdaten</v>
      </c>
      <c r="C304" s="3" t="s">
        <v>7</v>
      </c>
      <c r="D304" s="3" t="s">
        <v>1360</v>
      </c>
      <c r="E304" s="3" t="s">
        <v>107</v>
      </c>
      <c r="F304" s="28" t="s">
        <v>11</v>
      </c>
      <c r="G304" s="28" t="s">
        <v>11</v>
      </c>
      <c r="H304" s="35" t="s">
        <v>10</v>
      </c>
      <c r="I304" s="1" t="s">
        <v>12</v>
      </c>
      <c r="J304" s="1" t="s">
        <v>1364</v>
      </c>
      <c r="K304" s="17" t="s">
        <v>1365</v>
      </c>
      <c r="L304" s="17" t="s">
        <v>1366</v>
      </c>
      <c r="M304" s="17" t="s">
        <v>1367</v>
      </c>
      <c r="N304" s="17" t="s">
        <v>16</v>
      </c>
      <c r="O304" s="17" t="s">
        <v>6</v>
      </c>
    </row>
    <row r="305" spans="1:15" ht="13.5" customHeight="1">
      <c r="A305" s="15" t="s">
        <v>6</v>
      </c>
      <c r="B305" s="16" t="str">
        <f t="shared" si="4"/>
        <v>Haushalt - Eckdaten</v>
      </c>
      <c r="C305" s="3" t="s">
        <v>7</v>
      </c>
      <c r="D305" s="3" t="s">
        <v>1360</v>
      </c>
      <c r="E305" s="3" t="s">
        <v>107</v>
      </c>
      <c r="F305" s="28" t="s">
        <v>11</v>
      </c>
      <c r="G305" s="28" t="s">
        <v>11</v>
      </c>
      <c r="H305" s="35" t="s">
        <v>10</v>
      </c>
      <c r="I305" s="1" t="s">
        <v>12</v>
      </c>
      <c r="J305" s="1" t="s">
        <v>1368</v>
      </c>
      <c r="K305" s="17" t="s">
        <v>1369</v>
      </c>
      <c r="L305" s="17" t="s">
        <v>1370</v>
      </c>
      <c r="M305" s="17" t="s">
        <v>1371</v>
      </c>
      <c r="N305" s="17" t="s">
        <v>16</v>
      </c>
      <c r="O305" s="17" t="s">
        <v>6</v>
      </c>
    </row>
    <row r="306" spans="1:15" ht="13.5" customHeight="1">
      <c r="A306" s="15" t="s">
        <v>49</v>
      </c>
      <c r="B306" s="16" t="str">
        <f t="shared" si="4"/>
        <v>Haushalt - Einzeldarstellungen</v>
      </c>
      <c r="C306" s="3" t="s">
        <v>7</v>
      </c>
      <c r="D306" s="3" t="s">
        <v>1389</v>
      </c>
      <c r="E306" s="3" t="s">
        <v>9</v>
      </c>
      <c r="F306" s="28" t="s">
        <v>11</v>
      </c>
      <c r="G306" s="28" t="s">
        <v>11</v>
      </c>
      <c r="H306" s="35" t="s">
        <v>10</v>
      </c>
      <c r="I306" s="1" t="s">
        <v>12</v>
      </c>
      <c r="J306" s="1" t="s">
        <v>1390</v>
      </c>
      <c r="K306" s="17" t="s">
        <v>1391</v>
      </c>
      <c r="L306" s="17" t="s">
        <v>1392</v>
      </c>
      <c r="M306" s="17" t="s">
        <v>1393</v>
      </c>
      <c r="N306" s="17" t="s">
        <v>37</v>
      </c>
      <c r="O306" s="17" t="s">
        <v>49</v>
      </c>
    </row>
    <row r="307" spans="1:15" ht="13.5" customHeight="1">
      <c r="A307" s="15" t="s">
        <v>49</v>
      </c>
      <c r="B307" s="16" t="str">
        <f t="shared" si="4"/>
        <v>Haushalt - Ergebnisplan</v>
      </c>
      <c r="C307" s="3" t="s">
        <v>7</v>
      </c>
      <c r="D307" s="3" t="s">
        <v>3932</v>
      </c>
      <c r="E307" s="3" t="s">
        <v>20</v>
      </c>
      <c r="F307" s="28" t="s">
        <v>11</v>
      </c>
      <c r="G307" s="28" t="s">
        <v>11</v>
      </c>
      <c r="H307" s="35" t="s">
        <v>10</v>
      </c>
      <c r="I307" s="1" t="s">
        <v>12</v>
      </c>
      <c r="J307" s="1" t="s">
        <v>1506</v>
      </c>
      <c r="K307" s="17" t="s">
        <v>1326</v>
      </c>
      <c r="L307" s="17" t="s">
        <v>1507</v>
      </c>
      <c r="M307" s="17" t="s">
        <v>1508</v>
      </c>
      <c r="N307" s="17" t="s">
        <v>37</v>
      </c>
      <c r="O307" s="17" t="s">
        <v>49</v>
      </c>
    </row>
    <row r="308" spans="1:15" ht="13.5" customHeight="1">
      <c r="A308" s="15" t="s">
        <v>6</v>
      </c>
      <c r="B308" s="16" t="str">
        <f t="shared" si="4"/>
        <v>Haushalt - Finanzplan</v>
      </c>
      <c r="C308" s="3" t="s">
        <v>7</v>
      </c>
      <c r="D308" s="3" t="s">
        <v>3933</v>
      </c>
      <c r="E308" s="3" t="s">
        <v>20</v>
      </c>
      <c r="F308" s="28" t="s">
        <v>11</v>
      </c>
      <c r="G308" s="28" t="s">
        <v>11</v>
      </c>
      <c r="H308" s="35" t="s">
        <v>10</v>
      </c>
      <c r="I308" s="1" t="s">
        <v>12</v>
      </c>
      <c r="J308" s="1" t="s">
        <v>1502</v>
      </c>
      <c r="K308" s="17" t="s">
        <v>1503</v>
      </c>
      <c r="L308" s="17" t="s">
        <v>1504</v>
      </c>
      <c r="M308" s="17" t="s">
        <v>1505</v>
      </c>
      <c r="N308" s="17" t="s">
        <v>16</v>
      </c>
      <c r="O308" s="17" t="s">
        <v>6</v>
      </c>
    </row>
    <row r="309" spans="1:15" ht="13.5" customHeight="1">
      <c r="A309" s="15" t="s">
        <v>49</v>
      </c>
      <c r="B309" s="16" t="str">
        <f t="shared" si="4"/>
        <v>Haushalt - Ergebnisplan</v>
      </c>
      <c r="C309" s="3" t="s">
        <v>7</v>
      </c>
      <c r="D309" s="3" t="s">
        <v>3932</v>
      </c>
      <c r="E309" s="3" t="s">
        <v>20</v>
      </c>
      <c r="F309" s="28" t="s">
        <v>11</v>
      </c>
      <c r="G309" s="28" t="s">
        <v>11</v>
      </c>
      <c r="H309" s="35" t="s">
        <v>10</v>
      </c>
      <c r="I309" s="1" t="s">
        <v>12</v>
      </c>
      <c r="J309" s="1" t="s">
        <v>1411</v>
      </c>
      <c r="K309" s="17" t="s">
        <v>1326</v>
      </c>
      <c r="L309" s="17" t="s">
        <v>1412</v>
      </c>
      <c r="M309" s="17" t="s">
        <v>1413</v>
      </c>
      <c r="N309" s="17" t="s">
        <v>37</v>
      </c>
      <c r="O309" s="17" t="s">
        <v>49</v>
      </c>
    </row>
    <row r="310" spans="1:15" ht="13.5" customHeight="1">
      <c r="A310" s="15" t="s">
        <v>49</v>
      </c>
      <c r="B310" s="16" t="str">
        <f t="shared" si="4"/>
        <v>Haushalt - Finanzplan</v>
      </c>
      <c r="C310" s="3" t="s">
        <v>7</v>
      </c>
      <c r="D310" s="3" t="s">
        <v>3933</v>
      </c>
      <c r="E310" s="3" t="s">
        <v>20</v>
      </c>
      <c r="F310" s="28" t="s">
        <v>11</v>
      </c>
      <c r="G310" s="28" t="s">
        <v>11</v>
      </c>
      <c r="H310" s="35" t="s">
        <v>10</v>
      </c>
      <c r="I310" s="1" t="s">
        <v>12</v>
      </c>
      <c r="J310" s="1" t="s">
        <v>1414</v>
      </c>
      <c r="K310" s="17" t="s">
        <v>1326</v>
      </c>
      <c r="L310" s="17" t="s">
        <v>1415</v>
      </c>
      <c r="M310" s="17" t="s">
        <v>1416</v>
      </c>
      <c r="N310" s="17" t="s">
        <v>37</v>
      </c>
      <c r="O310" s="17" t="s">
        <v>49</v>
      </c>
    </row>
    <row r="311" spans="1:15" ht="13.5" customHeight="1">
      <c r="A311" s="15" t="s">
        <v>6</v>
      </c>
      <c r="B311" s="16" t="str">
        <f t="shared" si="4"/>
        <v>Haushalt - Haushaltskonsolidierung</v>
      </c>
      <c r="C311" s="3" t="s">
        <v>7</v>
      </c>
      <c r="D311" s="3" t="s">
        <v>3934</v>
      </c>
      <c r="E311" s="3" t="s">
        <v>20</v>
      </c>
      <c r="F311" s="28" t="s">
        <v>11</v>
      </c>
      <c r="G311" s="28" t="s">
        <v>11</v>
      </c>
      <c r="H311" s="35" t="s">
        <v>10</v>
      </c>
      <c r="I311" s="1" t="s">
        <v>12</v>
      </c>
      <c r="J311" s="1" t="s">
        <v>1459</v>
      </c>
      <c r="K311" s="17" t="s">
        <v>5</v>
      </c>
      <c r="L311" s="17" t="s">
        <v>1460</v>
      </c>
      <c r="M311" s="17" t="s">
        <v>1461</v>
      </c>
      <c r="N311" s="17" t="s">
        <v>16</v>
      </c>
      <c r="O311" s="17" t="s">
        <v>6</v>
      </c>
    </row>
    <row r="312" spans="1:15" ht="13.5" customHeight="1">
      <c r="A312" s="15" t="s">
        <v>125</v>
      </c>
      <c r="B312" s="16" t="str">
        <f t="shared" si="4"/>
        <v>Haushalt - Haushaltsplan</v>
      </c>
      <c r="C312" s="3" t="s">
        <v>7</v>
      </c>
      <c r="D312" s="3" t="s">
        <v>1329</v>
      </c>
      <c r="E312" s="3" t="s">
        <v>20</v>
      </c>
      <c r="F312" s="28" t="s">
        <v>11</v>
      </c>
      <c r="G312" s="28" t="s">
        <v>11</v>
      </c>
      <c r="H312" s="35" t="s">
        <v>10</v>
      </c>
      <c r="I312" s="1" t="s">
        <v>12</v>
      </c>
      <c r="J312" s="1" t="s">
        <v>1330</v>
      </c>
      <c r="K312" s="17" t="s">
        <v>1331</v>
      </c>
      <c r="L312" s="17" t="s">
        <v>130</v>
      </c>
      <c r="M312" s="17" t="s">
        <v>1332</v>
      </c>
      <c r="N312" s="17" t="s">
        <v>131</v>
      </c>
      <c r="O312" s="17" t="s">
        <v>125</v>
      </c>
    </row>
    <row r="313" spans="1:15" ht="13.5" customHeight="1">
      <c r="A313" s="15" t="s">
        <v>49</v>
      </c>
      <c r="B313" s="16" t="str">
        <f t="shared" si="4"/>
        <v>Haushalt - Haushaltsplan</v>
      </c>
      <c r="C313" s="3" t="s">
        <v>7</v>
      </c>
      <c r="D313" s="3" t="s">
        <v>1329</v>
      </c>
      <c r="E313" s="3" t="s">
        <v>20</v>
      </c>
      <c r="F313" s="28" t="s">
        <v>11</v>
      </c>
      <c r="G313" s="28" t="s">
        <v>11</v>
      </c>
      <c r="H313" s="35" t="s">
        <v>10</v>
      </c>
      <c r="I313" s="1" t="s">
        <v>12</v>
      </c>
      <c r="J313" s="1" t="s">
        <v>1417</v>
      </c>
      <c r="K313" s="17" t="s">
        <v>1418</v>
      </c>
      <c r="L313" s="17" t="s">
        <v>1419</v>
      </c>
      <c r="M313" s="17" t="s">
        <v>1420</v>
      </c>
      <c r="N313" s="17" t="s">
        <v>37</v>
      </c>
      <c r="O313" s="17" t="s">
        <v>49</v>
      </c>
    </row>
    <row r="314" spans="1:15" ht="13.5" customHeight="1">
      <c r="A314" s="15" t="s">
        <v>49</v>
      </c>
      <c r="B314" s="16" t="str">
        <f t="shared" si="4"/>
        <v>Haushalt - Haushaltsplan</v>
      </c>
      <c r="C314" s="3" t="s">
        <v>7</v>
      </c>
      <c r="D314" s="3" t="s">
        <v>1329</v>
      </c>
      <c r="E314" s="3" t="s">
        <v>20</v>
      </c>
      <c r="F314" s="28" t="s">
        <v>11</v>
      </c>
      <c r="G314" s="28" t="s">
        <v>11</v>
      </c>
      <c r="H314" s="35" t="s">
        <v>10</v>
      </c>
      <c r="I314" s="1" t="s">
        <v>12</v>
      </c>
      <c r="J314" s="1" t="s">
        <v>1421</v>
      </c>
      <c r="K314" s="17" t="s">
        <v>1422</v>
      </c>
      <c r="L314" s="17" t="s">
        <v>1423</v>
      </c>
      <c r="M314" s="17" t="s">
        <v>1424</v>
      </c>
      <c r="N314" s="17" t="s">
        <v>37</v>
      </c>
      <c r="O314" s="17" t="s">
        <v>49</v>
      </c>
    </row>
    <row r="315" spans="1:15" ht="13.5" customHeight="1">
      <c r="A315" s="15" t="s">
        <v>125</v>
      </c>
      <c r="B315" s="16" t="str">
        <f t="shared" si="4"/>
        <v>Haushalt - Haushaltsplan</v>
      </c>
      <c r="C315" s="3" t="s">
        <v>7</v>
      </c>
      <c r="D315" s="3" t="s">
        <v>1329</v>
      </c>
      <c r="E315" s="3" t="s">
        <v>20</v>
      </c>
      <c r="F315" s="28" t="s">
        <v>11</v>
      </c>
      <c r="G315" s="28" t="s">
        <v>11</v>
      </c>
      <c r="H315" s="35" t="s">
        <v>10</v>
      </c>
      <c r="I315" s="1" t="s">
        <v>12</v>
      </c>
      <c r="J315" s="1" t="s">
        <v>1432</v>
      </c>
      <c r="K315" s="17" t="s">
        <v>1433</v>
      </c>
      <c r="L315" s="17" t="s">
        <v>130</v>
      </c>
      <c r="M315" s="17" t="s">
        <v>1434</v>
      </c>
      <c r="N315" s="17" t="s">
        <v>131</v>
      </c>
      <c r="O315" s="17" t="s">
        <v>125</v>
      </c>
    </row>
    <row r="316" spans="1:15" ht="13.5" customHeight="1">
      <c r="A316" s="15" t="s">
        <v>125</v>
      </c>
      <c r="B316" s="16" t="str">
        <f t="shared" si="4"/>
        <v>Haushalt - Haushaltsplan</v>
      </c>
      <c r="C316" s="3" t="s">
        <v>7</v>
      </c>
      <c r="D316" s="3" t="s">
        <v>1329</v>
      </c>
      <c r="E316" s="3" t="s">
        <v>20</v>
      </c>
      <c r="F316" s="28" t="s">
        <v>11</v>
      </c>
      <c r="G316" s="28" t="s">
        <v>11</v>
      </c>
      <c r="H316" s="35" t="s">
        <v>10</v>
      </c>
      <c r="I316" s="1" t="s">
        <v>12</v>
      </c>
      <c r="J316" s="1" t="s">
        <v>1435</v>
      </c>
      <c r="K316" s="17" t="s">
        <v>1436</v>
      </c>
      <c r="L316" s="17" t="s">
        <v>130</v>
      </c>
      <c r="M316" s="17" t="s">
        <v>1437</v>
      </c>
      <c r="N316" s="17" t="s">
        <v>131</v>
      </c>
      <c r="O316" s="17" t="s">
        <v>125</v>
      </c>
    </row>
    <row r="317" spans="1:15" ht="13.5" customHeight="1">
      <c r="A317" s="15" t="s">
        <v>125</v>
      </c>
      <c r="B317" s="16" t="str">
        <f t="shared" si="4"/>
        <v>Haushalt - Haushaltsplan</v>
      </c>
      <c r="C317" s="3" t="s">
        <v>7</v>
      </c>
      <c r="D317" s="3" t="s">
        <v>1329</v>
      </c>
      <c r="E317" s="3" t="s">
        <v>20</v>
      </c>
      <c r="F317" s="28" t="s">
        <v>11</v>
      </c>
      <c r="G317" s="28" t="s">
        <v>11</v>
      </c>
      <c r="H317" s="35" t="s">
        <v>10</v>
      </c>
      <c r="I317" s="1" t="s">
        <v>12</v>
      </c>
      <c r="J317" s="1" t="s">
        <v>1438</v>
      </c>
      <c r="K317" s="17" t="s">
        <v>1439</v>
      </c>
      <c r="L317" s="17" t="s">
        <v>130</v>
      </c>
      <c r="M317" s="17" t="s">
        <v>1440</v>
      </c>
      <c r="N317" s="17" t="s">
        <v>131</v>
      </c>
      <c r="O317" s="17" t="s">
        <v>125</v>
      </c>
    </row>
    <row r="318" spans="1:15" ht="13.5" customHeight="1">
      <c r="A318" s="15" t="s">
        <v>125</v>
      </c>
      <c r="B318" s="16" t="str">
        <f t="shared" si="4"/>
        <v>Haushalt - Haushaltsplan</v>
      </c>
      <c r="C318" s="3" t="s">
        <v>7</v>
      </c>
      <c r="D318" s="3" t="s">
        <v>1329</v>
      </c>
      <c r="E318" s="3" t="s">
        <v>20</v>
      </c>
      <c r="F318" s="28" t="s">
        <v>11</v>
      </c>
      <c r="G318" s="28" t="s">
        <v>11</v>
      </c>
      <c r="H318" s="35" t="s">
        <v>10</v>
      </c>
      <c r="I318" s="1" t="s">
        <v>12</v>
      </c>
      <c r="J318" s="1" t="s">
        <v>1441</v>
      </c>
      <c r="K318" s="17" t="s">
        <v>1442</v>
      </c>
      <c r="L318" s="17" t="s">
        <v>130</v>
      </c>
      <c r="M318" s="17" t="s">
        <v>1443</v>
      </c>
      <c r="N318" s="17" t="s">
        <v>131</v>
      </c>
      <c r="O318" s="17" t="s">
        <v>125</v>
      </c>
    </row>
    <row r="319" spans="1:15" ht="13.5" customHeight="1">
      <c r="A319" s="15" t="s">
        <v>49</v>
      </c>
      <c r="B319" s="16" t="str">
        <f t="shared" si="4"/>
        <v>Haushalt - Haushaltsplan</v>
      </c>
      <c r="C319" s="3" t="s">
        <v>7</v>
      </c>
      <c r="D319" s="3" t="s">
        <v>1329</v>
      </c>
      <c r="E319" s="3" t="s">
        <v>20</v>
      </c>
      <c r="F319" s="28" t="s">
        <v>11</v>
      </c>
      <c r="G319" s="28" t="s">
        <v>11</v>
      </c>
      <c r="H319" s="35" t="s">
        <v>10</v>
      </c>
      <c r="I319" s="1" t="s">
        <v>12</v>
      </c>
      <c r="J319" s="1" t="s">
        <v>1462</v>
      </c>
      <c r="K319" s="17" t="s">
        <v>1463</v>
      </c>
      <c r="L319" s="17" t="s">
        <v>1464</v>
      </c>
      <c r="M319" s="17" t="s">
        <v>1465</v>
      </c>
      <c r="N319" s="17" t="s">
        <v>37</v>
      </c>
      <c r="O319" s="17" t="s">
        <v>49</v>
      </c>
    </row>
    <row r="320" spans="1:15" ht="13.5" customHeight="1">
      <c r="A320" s="15" t="s">
        <v>49</v>
      </c>
      <c r="B320" s="16" t="str">
        <f t="shared" si="4"/>
        <v>Haushalt - Haushaltsplan</v>
      </c>
      <c r="C320" s="3" t="s">
        <v>7</v>
      </c>
      <c r="D320" s="3" t="s">
        <v>1329</v>
      </c>
      <c r="E320" s="3" t="s">
        <v>20</v>
      </c>
      <c r="F320" s="28" t="s">
        <v>11</v>
      </c>
      <c r="G320" s="28" t="s">
        <v>11</v>
      </c>
      <c r="H320" s="35" t="s">
        <v>10</v>
      </c>
      <c r="I320" s="1" t="s">
        <v>12</v>
      </c>
      <c r="J320" s="1" t="s">
        <v>1466</v>
      </c>
      <c r="K320" s="17" t="s">
        <v>1467</v>
      </c>
      <c r="L320" s="17" t="s">
        <v>1468</v>
      </c>
      <c r="M320" s="17" t="s">
        <v>1469</v>
      </c>
      <c r="N320" s="17" t="s">
        <v>37</v>
      </c>
      <c r="O320" s="17" t="s">
        <v>49</v>
      </c>
    </row>
    <row r="321" spans="1:15" ht="13.5" customHeight="1">
      <c r="A321" s="15" t="s">
        <v>125</v>
      </c>
      <c r="B321" s="16" t="str">
        <f t="shared" si="4"/>
        <v>Haushalt - Haushaltsplan</v>
      </c>
      <c r="C321" s="3" t="s">
        <v>7</v>
      </c>
      <c r="D321" s="3" t="s">
        <v>1329</v>
      </c>
      <c r="E321" s="3" t="s">
        <v>20</v>
      </c>
      <c r="F321" s="28" t="s">
        <v>11</v>
      </c>
      <c r="G321" s="28" t="s">
        <v>11</v>
      </c>
      <c r="H321" s="35" t="s">
        <v>10</v>
      </c>
      <c r="I321" s="1" t="s">
        <v>12</v>
      </c>
      <c r="J321" s="1" t="s">
        <v>1470</v>
      </c>
      <c r="K321" s="17" t="s">
        <v>1471</v>
      </c>
      <c r="L321" s="17" t="s">
        <v>130</v>
      </c>
      <c r="M321" s="17" t="s">
        <v>1472</v>
      </c>
      <c r="N321" s="17" t="s">
        <v>131</v>
      </c>
      <c r="O321" s="17" t="s">
        <v>125</v>
      </c>
    </row>
    <row r="322" spans="1:15" ht="13.5" customHeight="1">
      <c r="A322" s="15" t="s">
        <v>125</v>
      </c>
      <c r="B322" s="16" t="str">
        <f t="shared" ref="B322:B385" si="5">CONCATENATE(C322," - ",D322,)</f>
        <v>Haushalt - Haushaltsplan</v>
      </c>
      <c r="C322" s="3" t="s">
        <v>7</v>
      </c>
      <c r="D322" s="3" t="s">
        <v>1329</v>
      </c>
      <c r="E322" s="3" t="s">
        <v>20</v>
      </c>
      <c r="F322" s="28" t="s">
        <v>11</v>
      </c>
      <c r="G322" s="28" t="s">
        <v>11</v>
      </c>
      <c r="H322" s="35" t="s">
        <v>10</v>
      </c>
      <c r="I322" s="1" t="s">
        <v>12</v>
      </c>
      <c r="J322" s="1" t="s">
        <v>1473</v>
      </c>
      <c r="K322" s="17" t="s">
        <v>1474</v>
      </c>
      <c r="L322" s="17" t="s">
        <v>130</v>
      </c>
      <c r="M322" s="17" t="s">
        <v>1475</v>
      </c>
      <c r="N322" s="17" t="s">
        <v>131</v>
      </c>
      <c r="O322" s="17" t="s">
        <v>125</v>
      </c>
    </row>
    <row r="323" spans="1:15" ht="13.5" customHeight="1">
      <c r="A323" s="15" t="s">
        <v>125</v>
      </c>
      <c r="B323" s="16" t="str">
        <f t="shared" si="5"/>
        <v>Haushalt - Haushaltsplan</v>
      </c>
      <c r="C323" s="3" t="s">
        <v>7</v>
      </c>
      <c r="D323" s="3" t="s">
        <v>1329</v>
      </c>
      <c r="E323" s="3" t="s">
        <v>20</v>
      </c>
      <c r="F323" s="28" t="s">
        <v>11</v>
      </c>
      <c r="G323" s="28" t="s">
        <v>11</v>
      </c>
      <c r="H323" s="35" t="s">
        <v>10</v>
      </c>
      <c r="I323" s="1" t="s">
        <v>12</v>
      </c>
      <c r="J323" s="1" t="s">
        <v>1476</v>
      </c>
      <c r="K323" s="17" t="s">
        <v>1477</v>
      </c>
      <c r="L323" s="17" t="s">
        <v>130</v>
      </c>
      <c r="M323" s="17" t="s">
        <v>1478</v>
      </c>
      <c r="N323" s="17" t="s">
        <v>131</v>
      </c>
      <c r="O323" s="17" t="s">
        <v>125</v>
      </c>
    </row>
    <row r="324" spans="1:15" ht="13.5" customHeight="1">
      <c r="A324" s="15" t="s">
        <v>125</v>
      </c>
      <c r="B324" s="16" t="str">
        <f t="shared" si="5"/>
        <v>Haushalt - Haushaltsplan</v>
      </c>
      <c r="C324" s="3" t="s">
        <v>7</v>
      </c>
      <c r="D324" s="3" t="s">
        <v>1329</v>
      </c>
      <c r="E324" s="3" t="s">
        <v>20</v>
      </c>
      <c r="F324" s="28" t="s">
        <v>11</v>
      </c>
      <c r="G324" s="28" t="s">
        <v>11</v>
      </c>
      <c r="H324" s="35" t="s">
        <v>10</v>
      </c>
      <c r="I324" s="1" t="s">
        <v>12</v>
      </c>
      <c r="J324" s="1" t="s">
        <v>1479</v>
      </c>
      <c r="K324" s="17" t="s">
        <v>1480</v>
      </c>
      <c r="L324" s="17" t="s">
        <v>130</v>
      </c>
      <c r="M324" s="17" t="s">
        <v>1481</v>
      </c>
      <c r="N324" s="17" t="s">
        <v>131</v>
      </c>
      <c r="O324" s="17" t="s">
        <v>125</v>
      </c>
    </row>
    <row r="325" spans="1:15" ht="13.5" customHeight="1">
      <c r="A325" s="15" t="s">
        <v>59</v>
      </c>
      <c r="B325" s="16" t="str">
        <f t="shared" si="5"/>
        <v>Haushalt - Haushaltsplan</v>
      </c>
      <c r="C325" s="3" t="s">
        <v>7</v>
      </c>
      <c r="D325" s="3" t="s">
        <v>1329</v>
      </c>
      <c r="E325" s="3" t="s">
        <v>20</v>
      </c>
      <c r="F325" s="28" t="s">
        <v>11</v>
      </c>
      <c r="G325" s="28" t="s">
        <v>11</v>
      </c>
      <c r="H325" s="35" t="s">
        <v>10</v>
      </c>
      <c r="I325" s="1" t="s">
        <v>12</v>
      </c>
      <c r="J325" s="1" t="s">
        <v>1482</v>
      </c>
      <c r="K325" s="17" t="s">
        <v>1483</v>
      </c>
      <c r="L325" s="17" t="s">
        <v>1484</v>
      </c>
      <c r="M325" s="17" t="s">
        <v>1485</v>
      </c>
      <c r="N325" s="17" t="s">
        <v>64</v>
      </c>
      <c r="O325" s="17" t="s">
        <v>59</v>
      </c>
    </row>
    <row r="326" spans="1:15" ht="13.5" customHeight="1">
      <c r="A326" s="15" t="s">
        <v>59</v>
      </c>
      <c r="B326" s="16" t="str">
        <f t="shared" si="5"/>
        <v>Haushalt - Haushaltsplan</v>
      </c>
      <c r="C326" s="3" t="s">
        <v>7</v>
      </c>
      <c r="D326" s="3" t="s">
        <v>1329</v>
      </c>
      <c r="E326" s="3" t="s">
        <v>20</v>
      </c>
      <c r="F326" s="28" t="s">
        <v>11</v>
      </c>
      <c r="G326" s="28" t="s">
        <v>11</v>
      </c>
      <c r="H326" s="35" t="s">
        <v>10</v>
      </c>
      <c r="I326" s="1" t="s">
        <v>12</v>
      </c>
      <c r="J326" s="1" t="s">
        <v>1486</v>
      </c>
      <c r="K326" s="17" t="s">
        <v>1487</v>
      </c>
      <c r="L326" s="17" t="s">
        <v>1488</v>
      </c>
      <c r="M326" s="17" t="s">
        <v>1489</v>
      </c>
      <c r="N326" s="17" t="s">
        <v>64</v>
      </c>
      <c r="O326" s="17" t="s">
        <v>59</v>
      </c>
    </row>
    <row r="327" spans="1:15" ht="13.5" customHeight="1">
      <c r="A327" s="15" t="s">
        <v>59</v>
      </c>
      <c r="B327" s="16" t="str">
        <f t="shared" si="5"/>
        <v>Haushalt - Haushaltsplan</v>
      </c>
      <c r="C327" s="3" t="s">
        <v>7</v>
      </c>
      <c r="D327" s="3" t="s">
        <v>1329</v>
      </c>
      <c r="E327" s="3" t="s">
        <v>20</v>
      </c>
      <c r="F327" s="28" t="s">
        <v>11</v>
      </c>
      <c r="G327" s="28" t="s">
        <v>11</v>
      </c>
      <c r="H327" s="35" t="s">
        <v>10</v>
      </c>
      <c r="I327" s="1" t="s">
        <v>12</v>
      </c>
      <c r="J327" s="1" t="s">
        <v>1490</v>
      </c>
      <c r="K327" s="17" t="s">
        <v>1491</v>
      </c>
      <c r="L327" s="17" t="s">
        <v>1492</v>
      </c>
      <c r="M327" s="17" t="s">
        <v>1493</v>
      </c>
      <c r="N327" s="17" t="s">
        <v>64</v>
      </c>
      <c r="O327" s="17" t="s">
        <v>59</v>
      </c>
    </row>
    <row r="328" spans="1:15" ht="13.5" customHeight="1">
      <c r="A328" s="15" t="s">
        <v>59</v>
      </c>
      <c r="B328" s="16" t="str">
        <f t="shared" si="5"/>
        <v>Haushalt - Haushaltsplan</v>
      </c>
      <c r="C328" s="3" t="s">
        <v>7</v>
      </c>
      <c r="D328" s="3" t="s">
        <v>1329</v>
      </c>
      <c r="E328" s="3" t="s">
        <v>20</v>
      </c>
      <c r="F328" s="28" t="s">
        <v>11</v>
      </c>
      <c r="G328" s="28" t="s">
        <v>11</v>
      </c>
      <c r="H328" s="35" t="s">
        <v>10</v>
      </c>
      <c r="I328" s="1" t="s">
        <v>12</v>
      </c>
      <c r="J328" s="1" t="s">
        <v>1494</v>
      </c>
      <c r="K328" s="17" t="s">
        <v>1495</v>
      </c>
      <c r="L328" s="17" t="s">
        <v>1496</v>
      </c>
      <c r="M328" s="17" t="s">
        <v>1497</v>
      </c>
      <c r="N328" s="17" t="s">
        <v>64</v>
      </c>
      <c r="O328" s="17" t="s">
        <v>59</v>
      </c>
    </row>
    <row r="329" spans="1:15" ht="13.5" customHeight="1">
      <c r="A329" s="15" t="s">
        <v>125</v>
      </c>
      <c r="B329" s="16" t="str">
        <f t="shared" si="5"/>
        <v>Haushalt - Haushaltsplan</v>
      </c>
      <c r="C329" s="3" t="s">
        <v>7</v>
      </c>
      <c r="D329" s="3" t="s">
        <v>1329</v>
      </c>
      <c r="E329" s="3" t="s">
        <v>20</v>
      </c>
      <c r="F329" s="28" t="s">
        <v>11</v>
      </c>
      <c r="G329" s="28" t="s">
        <v>11</v>
      </c>
      <c r="H329" s="35" t="s">
        <v>10</v>
      </c>
      <c r="I329" s="1" t="s">
        <v>12</v>
      </c>
      <c r="J329" s="1" t="s">
        <v>3864</v>
      </c>
      <c r="K329" s="17" t="s">
        <v>3865</v>
      </c>
      <c r="L329" s="17" t="s">
        <v>130</v>
      </c>
      <c r="M329" s="17" t="s">
        <v>3866</v>
      </c>
      <c r="N329" s="17" t="s">
        <v>131</v>
      </c>
      <c r="O329" s="17" t="s">
        <v>125</v>
      </c>
    </row>
    <row r="330" spans="1:15" ht="13.5" customHeight="1">
      <c r="A330" s="15" t="s">
        <v>125</v>
      </c>
      <c r="B330" s="16" t="str">
        <f t="shared" si="5"/>
        <v>Haushalt - Haushaltsplan</v>
      </c>
      <c r="C330" s="3" t="s">
        <v>7</v>
      </c>
      <c r="D330" s="3" t="s">
        <v>1329</v>
      </c>
      <c r="E330" s="3" t="s">
        <v>20</v>
      </c>
      <c r="F330" s="28" t="s">
        <v>11</v>
      </c>
      <c r="G330" s="28" t="s">
        <v>11</v>
      </c>
      <c r="H330" s="35" t="s">
        <v>10</v>
      </c>
      <c r="I330" s="1" t="s">
        <v>12</v>
      </c>
      <c r="J330" s="1" t="s">
        <v>1444</v>
      </c>
      <c r="K330" s="17" t="s">
        <v>1445</v>
      </c>
      <c r="L330" s="17" t="s">
        <v>130</v>
      </c>
      <c r="M330" s="17" t="s">
        <v>1446</v>
      </c>
      <c r="N330" s="17" t="s">
        <v>131</v>
      </c>
      <c r="O330" s="17" t="s">
        <v>125</v>
      </c>
    </row>
    <row r="331" spans="1:15" ht="13.5" customHeight="1">
      <c r="A331" s="15" t="s">
        <v>6</v>
      </c>
      <c r="B331" s="16" t="str">
        <f t="shared" si="5"/>
        <v>Haushalt - Haushaltsplan</v>
      </c>
      <c r="C331" s="3" t="s">
        <v>7</v>
      </c>
      <c r="D331" s="3" t="s">
        <v>1329</v>
      </c>
      <c r="E331" s="3" t="s">
        <v>20</v>
      </c>
      <c r="F331" s="28" t="s">
        <v>11</v>
      </c>
      <c r="G331" s="28" t="s">
        <v>11</v>
      </c>
      <c r="H331" s="35" t="s">
        <v>10</v>
      </c>
      <c r="I331" s="1" t="s">
        <v>12</v>
      </c>
      <c r="J331" s="1" t="s">
        <v>1447</v>
      </c>
      <c r="K331" s="17" t="s">
        <v>1448</v>
      </c>
      <c r="L331" s="17" t="s">
        <v>1449</v>
      </c>
      <c r="M331" s="17" t="s">
        <v>1450</v>
      </c>
      <c r="N331" s="17" t="s">
        <v>16</v>
      </c>
      <c r="O331" s="17" t="s">
        <v>6</v>
      </c>
    </row>
    <row r="332" spans="1:15" ht="13.5" customHeight="1">
      <c r="A332" s="15" t="s">
        <v>6</v>
      </c>
      <c r="B332" s="16" t="str">
        <f t="shared" si="5"/>
        <v>Haushalt - Haushaltsplan</v>
      </c>
      <c r="C332" s="3" t="s">
        <v>7</v>
      </c>
      <c r="D332" s="3" t="s">
        <v>1329</v>
      </c>
      <c r="E332" s="3" t="s">
        <v>20</v>
      </c>
      <c r="F332" s="28" t="s">
        <v>11</v>
      </c>
      <c r="G332" s="28" t="s">
        <v>11</v>
      </c>
      <c r="H332" s="35" t="s">
        <v>10</v>
      </c>
      <c r="I332" s="1" t="s">
        <v>12</v>
      </c>
      <c r="J332" s="1" t="s">
        <v>1451</v>
      </c>
      <c r="K332" s="17" t="s">
        <v>1452</v>
      </c>
      <c r="L332" s="17" t="s">
        <v>1453</v>
      </c>
      <c r="M332" s="17" t="s">
        <v>1454</v>
      </c>
      <c r="N332" s="17" t="s">
        <v>16</v>
      </c>
      <c r="O332" s="17" t="s">
        <v>6</v>
      </c>
    </row>
    <row r="333" spans="1:15" ht="13.5" customHeight="1">
      <c r="A333" s="15" t="s">
        <v>59</v>
      </c>
      <c r="B333" s="16" t="str">
        <f t="shared" si="5"/>
        <v>Haushalt - Haushaltsplan</v>
      </c>
      <c r="C333" s="3" t="s">
        <v>7</v>
      </c>
      <c r="D333" s="3" t="s">
        <v>1329</v>
      </c>
      <c r="E333" s="3" t="s">
        <v>20</v>
      </c>
      <c r="F333" s="28" t="s">
        <v>11</v>
      </c>
      <c r="G333" s="28" t="s">
        <v>11</v>
      </c>
      <c r="H333" s="35" t="s">
        <v>10</v>
      </c>
      <c r="I333" s="1" t="s">
        <v>12</v>
      </c>
      <c r="J333" s="1" t="s">
        <v>1498</v>
      </c>
      <c r="K333" s="17" t="s">
        <v>1499</v>
      </c>
      <c r="L333" s="17" t="s">
        <v>1500</v>
      </c>
      <c r="M333" s="17" t="s">
        <v>1501</v>
      </c>
      <c r="N333" s="17" t="s">
        <v>64</v>
      </c>
      <c r="O333" s="17" t="s">
        <v>59</v>
      </c>
    </row>
    <row r="334" spans="1:15" ht="13.5" customHeight="1">
      <c r="A334" s="15" t="s">
        <v>6</v>
      </c>
      <c r="B334" s="16" t="str">
        <f t="shared" si="5"/>
        <v>Haushalt - Haushaltsplan</v>
      </c>
      <c r="C334" s="3" t="s">
        <v>7</v>
      </c>
      <c r="D334" s="3" t="s">
        <v>1329</v>
      </c>
      <c r="E334" s="3" t="s">
        <v>20</v>
      </c>
      <c r="F334" s="28" t="s">
        <v>11</v>
      </c>
      <c r="G334" s="28" t="s">
        <v>11</v>
      </c>
      <c r="H334" s="35" t="s">
        <v>10</v>
      </c>
      <c r="I334" s="1" t="s">
        <v>12</v>
      </c>
      <c r="J334" s="1" t="s">
        <v>1455</v>
      </c>
      <c r="K334" s="17" t="s">
        <v>1456</v>
      </c>
      <c r="L334" s="17" t="s">
        <v>1457</v>
      </c>
      <c r="M334" s="17" t="s">
        <v>1458</v>
      </c>
      <c r="N334" s="17" t="s">
        <v>16</v>
      </c>
      <c r="O334" s="17" t="s">
        <v>6</v>
      </c>
    </row>
    <row r="335" spans="1:15" ht="13.5" customHeight="1">
      <c r="A335" s="15" t="s">
        <v>125</v>
      </c>
      <c r="B335" s="16" t="str">
        <f t="shared" si="5"/>
        <v>Haushalt - Jahresabschluss</v>
      </c>
      <c r="C335" s="3" t="s">
        <v>7</v>
      </c>
      <c r="D335" s="3" t="s">
        <v>3956</v>
      </c>
      <c r="E335" s="3" t="s">
        <v>20</v>
      </c>
      <c r="F335" s="28" t="s">
        <v>11</v>
      </c>
      <c r="G335" s="28" t="s">
        <v>11</v>
      </c>
      <c r="H335" s="35" t="s">
        <v>10</v>
      </c>
      <c r="I335" s="1" t="s">
        <v>12</v>
      </c>
      <c r="J335" s="1" t="s">
        <v>1509</v>
      </c>
      <c r="K335" s="17" t="s">
        <v>1510</v>
      </c>
      <c r="L335" s="17" t="s">
        <v>130</v>
      </c>
      <c r="M335" s="17" t="s">
        <v>1511</v>
      </c>
      <c r="N335" s="17" t="s">
        <v>131</v>
      </c>
      <c r="O335" s="17" t="s">
        <v>125</v>
      </c>
    </row>
    <row r="336" spans="1:15" ht="13.5" customHeight="1">
      <c r="A336" s="15" t="s">
        <v>6</v>
      </c>
      <c r="B336" s="16" t="str">
        <f t="shared" si="5"/>
        <v>Haushalt - Metadaten</v>
      </c>
      <c r="C336" s="3" t="s">
        <v>7</v>
      </c>
      <c r="D336" s="3" t="s">
        <v>704</v>
      </c>
      <c r="E336" s="3" t="s">
        <v>20</v>
      </c>
      <c r="F336" s="28" t="s">
        <v>11</v>
      </c>
      <c r="G336" s="28" t="s">
        <v>11</v>
      </c>
      <c r="H336" s="35" t="s">
        <v>10</v>
      </c>
      <c r="I336" s="1" t="s">
        <v>12</v>
      </c>
      <c r="J336" s="1" t="s">
        <v>1399</v>
      </c>
      <c r="K336" s="17" t="s">
        <v>1400</v>
      </c>
      <c r="L336" s="17" t="s">
        <v>1401</v>
      </c>
      <c r="M336" s="17" t="s">
        <v>1402</v>
      </c>
      <c r="N336" s="17" t="s">
        <v>16</v>
      </c>
      <c r="O336" s="17" t="s">
        <v>6</v>
      </c>
    </row>
    <row r="337" spans="1:15" ht="13.5" customHeight="1">
      <c r="A337" s="15" t="s">
        <v>6</v>
      </c>
      <c r="B337" s="16" t="str">
        <f t="shared" si="5"/>
        <v>Haushalt - Metadaten</v>
      </c>
      <c r="C337" s="3" t="s">
        <v>7</v>
      </c>
      <c r="D337" s="3" t="s">
        <v>704</v>
      </c>
      <c r="E337" s="3" t="s">
        <v>20</v>
      </c>
      <c r="F337" s="28" t="s">
        <v>11</v>
      </c>
      <c r="G337" s="28" t="s">
        <v>11</v>
      </c>
      <c r="H337" s="35" t="s">
        <v>10</v>
      </c>
      <c r="I337" s="1" t="s">
        <v>12</v>
      </c>
      <c r="J337" s="1" t="s">
        <v>1403</v>
      </c>
      <c r="K337" s="17" t="s">
        <v>1404</v>
      </c>
      <c r="L337" s="17" t="s">
        <v>1405</v>
      </c>
      <c r="M337" s="17" t="s">
        <v>1406</v>
      </c>
      <c r="N337" s="17" t="s">
        <v>16</v>
      </c>
      <c r="O337" s="17" t="s">
        <v>6</v>
      </c>
    </row>
    <row r="338" spans="1:15" ht="13.5" customHeight="1">
      <c r="A338" s="15" t="s">
        <v>6</v>
      </c>
      <c r="B338" s="16" t="str">
        <f t="shared" si="5"/>
        <v>Haushalt - Metadaten</v>
      </c>
      <c r="C338" s="3" t="s">
        <v>7</v>
      </c>
      <c r="D338" s="3" t="s">
        <v>704</v>
      </c>
      <c r="E338" s="3" t="s">
        <v>20</v>
      </c>
      <c r="F338" s="28" t="s">
        <v>11</v>
      </c>
      <c r="G338" s="28" t="s">
        <v>11</v>
      </c>
      <c r="H338" s="35" t="s">
        <v>10</v>
      </c>
      <c r="I338" s="1" t="s">
        <v>12</v>
      </c>
      <c r="J338" s="1" t="s">
        <v>1407</v>
      </c>
      <c r="K338" s="17" t="s">
        <v>1408</v>
      </c>
      <c r="L338" s="17" t="s">
        <v>1409</v>
      </c>
      <c r="M338" s="17" t="s">
        <v>1410</v>
      </c>
      <c r="N338" s="17" t="s">
        <v>16</v>
      </c>
      <c r="O338" s="17" t="s">
        <v>6</v>
      </c>
    </row>
    <row r="339" spans="1:15" ht="13.5" customHeight="1">
      <c r="A339" s="15" t="s">
        <v>49</v>
      </c>
      <c r="B339" s="16" t="str">
        <f t="shared" si="5"/>
        <v>Haushalt - Produktbereichssummen</v>
      </c>
      <c r="C339" s="3" t="s">
        <v>7</v>
      </c>
      <c r="D339" s="3" t="s">
        <v>1324</v>
      </c>
      <c r="E339" s="3" t="s">
        <v>20</v>
      </c>
      <c r="F339" s="28" t="s">
        <v>11</v>
      </c>
      <c r="G339" s="28" t="s">
        <v>11</v>
      </c>
      <c r="H339" s="35" t="s">
        <v>10</v>
      </c>
      <c r="I339" s="1" t="s">
        <v>12</v>
      </c>
      <c r="J339" s="1" t="s">
        <v>1325</v>
      </c>
      <c r="K339" s="17" t="s">
        <v>1326</v>
      </c>
      <c r="L339" s="17" t="s">
        <v>1327</v>
      </c>
      <c r="M339" s="17" t="s">
        <v>1328</v>
      </c>
      <c r="N339" s="17" t="s">
        <v>37</v>
      </c>
      <c r="O339" s="17" t="s">
        <v>49</v>
      </c>
    </row>
    <row r="340" spans="1:15" ht="13.5" customHeight="1">
      <c r="A340" s="15" t="s">
        <v>49</v>
      </c>
      <c r="B340" s="16" t="str">
        <f t="shared" si="5"/>
        <v>Haushalt - Produktgruppen</v>
      </c>
      <c r="C340" s="3" t="s">
        <v>7</v>
      </c>
      <c r="D340" s="3" t="s">
        <v>1394</v>
      </c>
      <c r="E340" s="3" t="s">
        <v>9</v>
      </c>
      <c r="F340" s="28" t="s">
        <v>11</v>
      </c>
      <c r="G340" s="28" t="s">
        <v>11</v>
      </c>
      <c r="H340" s="35" t="s">
        <v>10</v>
      </c>
      <c r="I340" s="1" t="s">
        <v>12</v>
      </c>
      <c r="J340" s="1" t="s">
        <v>1395</v>
      </c>
      <c r="K340" s="17" t="s">
        <v>1396</v>
      </c>
      <c r="L340" s="17" t="s">
        <v>1397</v>
      </c>
      <c r="M340" s="17" t="s">
        <v>1398</v>
      </c>
      <c r="N340" s="17" t="s">
        <v>37</v>
      </c>
      <c r="O340" s="17" t="s">
        <v>49</v>
      </c>
    </row>
    <row r="341" spans="1:15" ht="13.5" customHeight="1">
      <c r="A341" s="15" t="s">
        <v>6</v>
      </c>
      <c r="B341" s="16" t="str">
        <f t="shared" si="5"/>
        <v>Haushalt - Produktpläne</v>
      </c>
      <c r="C341" s="3" t="s">
        <v>7</v>
      </c>
      <c r="D341" s="3" t="s">
        <v>1304</v>
      </c>
      <c r="E341" s="3" t="s">
        <v>20</v>
      </c>
      <c r="F341" s="28" t="s">
        <v>11</v>
      </c>
      <c r="G341" s="28" t="s">
        <v>11</v>
      </c>
      <c r="H341" s="35" t="s">
        <v>10</v>
      </c>
      <c r="I341" s="1" t="s">
        <v>12</v>
      </c>
      <c r="J341" s="1" t="s">
        <v>1305</v>
      </c>
      <c r="K341" s="17" t="s">
        <v>1306</v>
      </c>
      <c r="L341" s="17" t="s">
        <v>1307</v>
      </c>
      <c r="M341" s="17" t="s">
        <v>1308</v>
      </c>
      <c r="N341" s="17" t="s">
        <v>16</v>
      </c>
      <c r="O341" s="17" t="s">
        <v>6</v>
      </c>
    </row>
    <row r="342" spans="1:15" ht="13.5" customHeight="1">
      <c r="A342" s="15" t="s">
        <v>6</v>
      </c>
      <c r="B342" s="16" t="str">
        <f t="shared" si="5"/>
        <v>Haushalt - Produktpläne</v>
      </c>
      <c r="C342" s="3" t="s">
        <v>7</v>
      </c>
      <c r="D342" s="3" t="s">
        <v>1304</v>
      </c>
      <c r="E342" s="3" t="s">
        <v>20</v>
      </c>
      <c r="F342" s="28" t="s">
        <v>11</v>
      </c>
      <c r="G342" s="28" t="s">
        <v>11</v>
      </c>
      <c r="H342" s="35" t="s">
        <v>10</v>
      </c>
      <c r="I342" s="1" t="s">
        <v>12</v>
      </c>
      <c r="J342" s="1" t="s">
        <v>1309</v>
      </c>
      <c r="K342" s="17" t="s">
        <v>1310</v>
      </c>
      <c r="L342" s="17" t="s">
        <v>1311</v>
      </c>
      <c r="M342" s="17" t="s">
        <v>1312</v>
      </c>
      <c r="N342" s="17" t="s">
        <v>16</v>
      </c>
      <c r="O342" s="17" t="s">
        <v>6</v>
      </c>
    </row>
    <row r="343" spans="1:15" ht="13.5" customHeight="1">
      <c r="A343" s="15" t="s">
        <v>6</v>
      </c>
      <c r="B343" s="16" t="str">
        <f t="shared" si="5"/>
        <v>Haushalt - Produktpläne</v>
      </c>
      <c r="C343" s="3" t="s">
        <v>7</v>
      </c>
      <c r="D343" s="3" t="s">
        <v>1304</v>
      </c>
      <c r="E343" s="3" t="s">
        <v>20</v>
      </c>
      <c r="F343" s="28" t="s">
        <v>11</v>
      </c>
      <c r="G343" s="28" t="s">
        <v>11</v>
      </c>
      <c r="H343" s="35" t="s">
        <v>10</v>
      </c>
      <c r="I343" s="1" t="s">
        <v>12</v>
      </c>
      <c r="J343" s="1" t="s">
        <v>1313</v>
      </c>
      <c r="K343" s="17" t="s">
        <v>1310</v>
      </c>
      <c r="L343" s="17" t="s">
        <v>1314</v>
      </c>
      <c r="M343" s="17" t="s">
        <v>1315</v>
      </c>
      <c r="N343" s="17" t="s">
        <v>16</v>
      </c>
      <c r="O343" s="17" t="s">
        <v>6</v>
      </c>
    </row>
    <row r="344" spans="1:15" ht="13.5" customHeight="1">
      <c r="A344" s="15" t="s">
        <v>6</v>
      </c>
      <c r="B344" s="16" t="str">
        <f t="shared" si="5"/>
        <v>Haushalt - Produktpläne</v>
      </c>
      <c r="C344" s="3" t="s">
        <v>7</v>
      </c>
      <c r="D344" s="3" t="s">
        <v>1304</v>
      </c>
      <c r="E344" s="3" t="s">
        <v>20</v>
      </c>
      <c r="F344" s="28" t="s">
        <v>11</v>
      </c>
      <c r="G344" s="28" t="s">
        <v>11</v>
      </c>
      <c r="H344" s="35" t="s">
        <v>10</v>
      </c>
      <c r="I344" s="1" t="s">
        <v>12</v>
      </c>
      <c r="J344" s="1" t="s">
        <v>1316</v>
      </c>
      <c r="K344" s="17" t="s">
        <v>1317</v>
      </c>
      <c r="L344" s="17" t="s">
        <v>1318</v>
      </c>
      <c r="M344" s="17" t="s">
        <v>1319</v>
      </c>
      <c r="N344" s="17" t="s">
        <v>16</v>
      </c>
      <c r="O344" s="17" t="s">
        <v>6</v>
      </c>
    </row>
    <row r="345" spans="1:15" ht="13.5" customHeight="1">
      <c r="A345" s="15" t="s">
        <v>6</v>
      </c>
      <c r="B345" s="16" t="str">
        <f t="shared" si="5"/>
        <v>Haushalt - Produktpläne</v>
      </c>
      <c r="C345" s="3" t="s">
        <v>7</v>
      </c>
      <c r="D345" s="3" t="s">
        <v>1304</v>
      </c>
      <c r="E345" s="3" t="s">
        <v>20</v>
      </c>
      <c r="F345" s="28" t="s">
        <v>11</v>
      </c>
      <c r="G345" s="28" t="s">
        <v>11</v>
      </c>
      <c r="H345" s="35" t="s">
        <v>10</v>
      </c>
      <c r="I345" s="1" t="s">
        <v>12</v>
      </c>
      <c r="J345" s="1" t="s">
        <v>1320</v>
      </c>
      <c r="K345" s="17" t="s">
        <v>1321</v>
      </c>
      <c r="L345" s="17" t="s">
        <v>1322</v>
      </c>
      <c r="M345" s="17" t="s">
        <v>1323</v>
      </c>
      <c r="N345" s="17" t="s">
        <v>16</v>
      </c>
      <c r="O345" s="17" t="s">
        <v>6</v>
      </c>
    </row>
    <row r="346" spans="1:15" ht="13.5" customHeight="1">
      <c r="A346" s="15" t="s">
        <v>6</v>
      </c>
      <c r="B346" s="16" t="str">
        <f t="shared" si="5"/>
        <v>Haushalt - Satzung</v>
      </c>
      <c r="C346" s="3" t="s">
        <v>7</v>
      </c>
      <c r="D346" s="3" t="s">
        <v>1372</v>
      </c>
      <c r="E346" s="3" t="s">
        <v>20</v>
      </c>
      <c r="F346" s="28" t="s">
        <v>11</v>
      </c>
      <c r="G346" s="28" t="s">
        <v>11</v>
      </c>
      <c r="H346" s="35" t="s">
        <v>10</v>
      </c>
      <c r="I346" s="1" t="s">
        <v>12</v>
      </c>
      <c r="J346" s="1" t="s">
        <v>1373</v>
      </c>
      <c r="K346" s="17" t="s">
        <v>1374</v>
      </c>
      <c r="L346" s="17" t="s">
        <v>1375</v>
      </c>
      <c r="M346" s="17" t="s">
        <v>1376</v>
      </c>
      <c r="N346" s="17" t="s">
        <v>16</v>
      </c>
      <c r="O346" s="17" t="s">
        <v>6</v>
      </c>
    </row>
    <row r="347" spans="1:15" ht="13.5" customHeight="1">
      <c r="A347" s="15" t="s">
        <v>6</v>
      </c>
      <c r="B347" s="16" t="str">
        <f t="shared" si="5"/>
        <v>Haushalt - Satzung</v>
      </c>
      <c r="C347" s="3" t="s">
        <v>7</v>
      </c>
      <c r="D347" s="3" t="s">
        <v>1372</v>
      </c>
      <c r="E347" s="3" t="s">
        <v>20</v>
      </c>
      <c r="F347" s="28" t="s">
        <v>11</v>
      </c>
      <c r="G347" s="28" t="s">
        <v>11</v>
      </c>
      <c r="H347" s="35" t="s">
        <v>10</v>
      </c>
      <c r="I347" s="1" t="s">
        <v>12</v>
      </c>
      <c r="J347" s="1" t="s">
        <v>1377</v>
      </c>
      <c r="K347" s="17" t="s">
        <v>1378</v>
      </c>
      <c r="L347" s="17" t="s">
        <v>1379</v>
      </c>
      <c r="M347" s="17" t="s">
        <v>1380</v>
      </c>
      <c r="N347" s="17" t="s">
        <v>16</v>
      </c>
      <c r="O347" s="17" t="s">
        <v>6</v>
      </c>
    </row>
    <row r="348" spans="1:15" ht="13.5" customHeight="1">
      <c r="A348" s="15" t="s">
        <v>6</v>
      </c>
      <c r="B348" s="16" t="str">
        <f t="shared" si="5"/>
        <v>Haushalt - Satzung</v>
      </c>
      <c r="C348" s="3" t="s">
        <v>7</v>
      </c>
      <c r="D348" s="3" t="s">
        <v>1372</v>
      </c>
      <c r="E348" s="3" t="s">
        <v>20</v>
      </c>
      <c r="F348" s="28" t="s">
        <v>11</v>
      </c>
      <c r="G348" s="28" t="s">
        <v>11</v>
      </c>
      <c r="H348" s="35" t="s">
        <v>10</v>
      </c>
      <c r="I348" s="1" t="s">
        <v>12</v>
      </c>
      <c r="J348" s="1" t="s">
        <v>1381</v>
      </c>
      <c r="K348" s="17" t="s">
        <v>1382</v>
      </c>
      <c r="L348" s="17" t="s">
        <v>1383</v>
      </c>
      <c r="M348" s="17" t="s">
        <v>1384</v>
      </c>
      <c r="N348" s="17" t="s">
        <v>16</v>
      </c>
      <c r="O348" s="17" t="s">
        <v>6</v>
      </c>
    </row>
    <row r="349" spans="1:15" ht="13.5" customHeight="1">
      <c r="A349" s="15" t="s">
        <v>6</v>
      </c>
      <c r="B349" s="16" t="str">
        <f t="shared" si="5"/>
        <v>Haushalt - Sicherungskonzept</v>
      </c>
      <c r="C349" s="3" t="s">
        <v>7</v>
      </c>
      <c r="D349" s="3" t="s">
        <v>1355</v>
      </c>
      <c r="E349" s="3" t="s">
        <v>20</v>
      </c>
      <c r="F349" s="28" t="s">
        <v>11</v>
      </c>
      <c r="G349" s="28" t="s">
        <v>11</v>
      </c>
      <c r="H349" s="35" t="s">
        <v>10</v>
      </c>
      <c r="I349" s="1" t="s">
        <v>12</v>
      </c>
      <c r="J349" s="1" t="s">
        <v>1356</v>
      </c>
      <c r="K349" s="17" t="s">
        <v>1357</v>
      </c>
      <c r="L349" s="17" t="s">
        <v>1358</v>
      </c>
      <c r="M349" s="17" t="s">
        <v>1359</v>
      </c>
      <c r="N349" s="17" t="s">
        <v>16</v>
      </c>
      <c r="O349" s="17" t="s">
        <v>6</v>
      </c>
    </row>
    <row r="350" spans="1:15" ht="13.5" customHeight="1">
      <c r="A350" s="15" t="s">
        <v>6</v>
      </c>
      <c r="B350" s="16" t="str">
        <f t="shared" si="5"/>
        <v>Haushalt - Sponsoring</v>
      </c>
      <c r="C350" s="3" t="s">
        <v>7</v>
      </c>
      <c r="D350" s="3" t="s">
        <v>1299</v>
      </c>
      <c r="E350" s="3" t="s">
        <v>20</v>
      </c>
      <c r="F350" s="28" t="s">
        <v>11</v>
      </c>
      <c r="G350" s="28" t="s">
        <v>11</v>
      </c>
      <c r="H350" s="35" t="s">
        <v>10</v>
      </c>
      <c r="I350" s="1" t="s">
        <v>12</v>
      </c>
      <c r="J350" s="1" t="s">
        <v>1300</v>
      </c>
      <c r="K350" s="17" t="s">
        <v>1301</v>
      </c>
      <c r="L350" s="17" t="s">
        <v>1302</v>
      </c>
      <c r="M350" s="17" t="s">
        <v>1303</v>
      </c>
      <c r="N350" s="17" t="s">
        <v>16</v>
      </c>
      <c r="O350" s="17" t="s">
        <v>6</v>
      </c>
    </row>
    <row r="351" spans="1:15" ht="13.5" customHeight="1">
      <c r="A351" s="15" t="s">
        <v>49</v>
      </c>
      <c r="B351" s="16" t="str">
        <f t="shared" si="5"/>
        <v>Haushalt - Ergebnisplan</v>
      </c>
      <c r="C351" s="3" t="s">
        <v>7</v>
      </c>
      <c r="D351" s="3" t="s">
        <v>3932</v>
      </c>
      <c r="E351" s="3" t="s">
        <v>20</v>
      </c>
      <c r="F351" s="28" t="s">
        <v>11</v>
      </c>
      <c r="G351" s="28" t="s">
        <v>11</v>
      </c>
      <c r="H351" s="35" t="s">
        <v>10</v>
      </c>
      <c r="I351" s="1" t="s">
        <v>12</v>
      </c>
      <c r="J351" s="1" t="s">
        <v>1425</v>
      </c>
      <c r="K351" s="17" t="s">
        <v>1326</v>
      </c>
      <c r="L351" s="17" t="s">
        <v>1426</v>
      </c>
      <c r="M351" s="17" t="s">
        <v>1427</v>
      </c>
      <c r="N351" s="17" t="s">
        <v>37</v>
      </c>
      <c r="O351" s="17" t="s">
        <v>49</v>
      </c>
    </row>
    <row r="352" spans="1:15" ht="13.5" customHeight="1">
      <c r="A352" s="15" t="s">
        <v>49</v>
      </c>
      <c r="B352" s="16" t="str">
        <f t="shared" si="5"/>
        <v>Haushalt - Finanzplan</v>
      </c>
      <c r="C352" s="3" t="s">
        <v>7</v>
      </c>
      <c r="D352" s="3" t="s">
        <v>3933</v>
      </c>
      <c r="E352" s="3" t="s">
        <v>20</v>
      </c>
      <c r="F352" s="28" t="s">
        <v>11</v>
      </c>
      <c r="G352" s="28" t="s">
        <v>11</v>
      </c>
      <c r="H352" s="35" t="s">
        <v>10</v>
      </c>
      <c r="I352" s="1" t="s">
        <v>12</v>
      </c>
      <c r="J352" s="1" t="s">
        <v>1428</v>
      </c>
      <c r="K352" s="17" t="s">
        <v>1429</v>
      </c>
      <c r="L352" s="17" t="s">
        <v>1430</v>
      </c>
      <c r="M352" s="17" t="s">
        <v>1431</v>
      </c>
      <c r="N352" s="17" t="s">
        <v>37</v>
      </c>
      <c r="O352" s="17" t="s">
        <v>49</v>
      </c>
    </row>
    <row r="353" spans="1:15" ht="13.5" customHeight="1">
      <c r="A353" s="15" t="s">
        <v>6</v>
      </c>
      <c r="B353" s="16" t="str">
        <f t="shared" si="5"/>
        <v>Haushalt - Zuwendungen Politische Gremien</v>
      </c>
      <c r="C353" s="3" t="s">
        <v>7</v>
      </c>
      <c r="D353" s="3" t="s">
        <v>3937</v>
      </c>
      <c r="E353" s="3" t="s">
        <v>9</v>
      </c>
      <c r="F353" s="28" t="s">
        <v>2335</v>
      </c>
      <c r="G353" s="28" t="s">
        <v>2336</v>
      </c>
      <c r="H353" s="35" t="s">
        <v>2334</v>
      </c>
      <c r="I353" s="1" t="s">
        <v>12</v>
      </c>
      <c r="J353" s="1" t="s">
        <v>2353</v>
      </c>
      <c r="K353" s="17" t="s">
        <v>2354</v>
      </c>
      <c r="L353" s="17" t="s">
        <v>2355</v>
      </c>
      <c r="M353" s="17" t="s">
        <v>2356</v>
      </c>
      <c r="N353" s="17" t="s">
        <v>16</v>
      </c>
      <c r="O353" s="17" t="s">
        <v>6</v>
      </c>
    </row>
    <row r="354" spans="1:15" ht="13.5" customHeight="1">
      <c r="A354" s="15" t="s">
        <v>49</v>
      </c>
      <c r="B354" s="16" t="str">
        <f t="shared" si="5"/>
        <v>Hochschulen - Gebäude</v>
      </c>
      <c r="C354" s="3" t="s">
        <v>1515</v>
      </c>
      <c r="D354" s="3" t="s">
        <v>232</v>
      </c>
      <c r="E354" s="3" t="s">
        <v>9</v>
      </c>
      <c r="F354" s="28" t="s">
        <v>958</v>
      </c>
      <c r="G354" s="28" t="s">
        <v>4288</v>
      </c>
      <c r="H354" s="35" t="s">
        <v>4289</v>
      </c>
      <c r="I354" s="1" t="s">
        <v>720</v>
      </c>
      <c r="J354" s="1" t="s">
        <v>1522</v>
      </c>
      <c r="K354" s="17" t="s">
        <v>1523</v>
      </c>
      <c r="L354" s="17" t="s">
        <v>1524</v>
      </c>
      <c r="M354" s="17" t="s">
        <v>1525</v>
      </c>
      <c r="N354" s="17" t="s">
        <v>37</v>
      </c>
      <c r="O354" s="17" t="s">
        <v>49</v>
      </c>
    </row>
    <row r="355" spans="1:15" ht="13.5" customHeight="1">
      <c r="A355" s="15" t="s">
        <v>49</v>
      </c>
      <c r="B355" s="16" t="str">
        <f t="shared" si="5"/>
        <v>Hochschulen - Studierendenzahlen</v>
      </c>
      <c r="C355" s="3" t="s">
        <v>1515</v>
      </c>
      <c r="D355" s="3" t="s">
        <v>3898</v>
      </c>
      <c r="E355" s="3" t="s">
        <v>107</v>
      </c>
      <c r="F355" s="28" t="s">
        <v>958</v>
      </c>
      <c r="G355" s="28" t="s">
        <v>4288</v>
      </c>
      <c r="H355" s="35" t="s">
        <v>4289</v>
      </c>
      <c r="I355" s="1" t="s">
        <v>720</v>
      </c>
      <c r="J355" s="1" t="s">
        <v>1517</v>
      </c>
      <c r="K355" s="17" t="s">
        <v>1518</v>
      </c>
      <c r="L355" s="17" t="s">
        <v>1519</v>
      </c>
      <c r="M355" s="17" t="s">
        <v>1520</v>
      </c>
      <c r="N355" s="17" t="s">
        <v>37</v>
      </c>
      <c r="O355" s="17" t="s">
        <v>1521</v>
      </c>
    </row>
    <row r="356" spans="1:15" ht="13.5" customHeight="1">
      <c r="A356" s="15" t="s">
        <v>49</v>
      </c>
      <c r="B356" s="16" t="str">
        <f t="shared" si="5"/>
        <v>Individualverkehr - Baustellen</v>
      </c>
      <c r="C356" s="3" t="s">
        <v>1526</v>
      </c>
      <c r="D356" s="3" t="s">
        <v>1585</v>
      </c>
      <c r="E356" s="3" t="s">
        <v>66</v>
      </c>
      <c r="F356" s="28" t="s">
        <v>998</v>
      </c>
      <c r="G356" s="28" t="s">
        <v>1516</v>
      </c>
      <c r="H356" s="35" t="s">
        <v>997</v>
      </c>
      <c r="I356" s="1" t="s">
        <v>55</v>
      </c>
      <c r="J356" s="1" t="s">
        <v>2202</v>
      </c>
      <c r="K356" s="17" t="s">
        <v>2203</v>
      </c>
      <c r="L356" s="17" t="s">
        <v>2204</v>
      </c>
      <c r="M356" s="17" t="s">
        <v>2205</v>
      </c>
      <c r="N356" s="17" t="s">
        <v>37</v>
      </c>
      <c r="O356" s="17" t="s">
        <v>49</v>
      </c>
    </row>
    <row r="357" spans="1:15" ht="13.5" customHeight="1">
      <c r="A357" s="15" t="s">
        <v>49</v>
      </c>
      <c r="B357" s="16" t="str">
        <f t="shared" si="5"/>
        <v>Individualverkehr - Bußgelder</v>
      </c>
      <c r="C357" s="3" t="s">
        <v>1526</v>
      </c>
      <c r="D357" s="3" t="s">
        <v>1554</v>
      </c>
      <c r="E357" s="3" t="s">
        <v>107</v>
      </c>
      <c r="F357" s="28" t="s">
        <v>998</v>
      </c>
      <c r="G357" s="28" t="s">
        <v>1516</v>
      </c>
      <c r="H357" s="35" t="s">
        <v>997</v>
      </c>
      <c r="I357" s="1" t="s">
        <v>55</v>
      </c>
      <c r="J357" s="1" t="s">
        <v>1599</v>
      </c>
      <c r="K357" s="17" t="s">
        <v>1600</v>
      </c>
      <c r="L357" s="17" t="s">
        <v>1601</v>
      </c>
      <c r="M357" s="17" t="s">
        <v>1602</v>
      </c>
      <c r="N357" s="17" t="s">
        <v>37</v>
      </c>
      <c r="O357" s="17" t="s">
        <v>49</v>
      </c>
    </row>
    <row r="358" spans="1:15" ht="13.5" customHeight="1">
      <c r="A358" s="15" t="s">
        <v>196</v>
      </c>
      <c r="B358" s="16" t="str">
        <f t="shared" si="5"/>
        <v>Individualverkehr - Bußgelder</v>
      </c>
      <c r="C358" s="3" t="s">
        <v>1526</v>
      </c>
      <c r="D358" s="3" t="s">
        <v>1554</v>
      </c>
      <c r="E358" s="3" t="s">
        <v>9</v>
      </c>
      <c r="F358" s="28" t="s">
        <v>998</v>
      </c>
      <c r="G358" s="28" t="s">
        <v>1516</v>
      </c>
      <c r="H358" s="35" t="s">
        <v>997</v>
      </c>
      <c r="I358" s="1" t="s">
        <v>55</v>
      </c>
      <c r="J358" s="1" t="s">
        <v>1555</v>
      </c>
      <c r="K358" s="17" t="s">
        <v>1556</v>
      </c>
      <c r="L358" s="17" t="s">
        <v>1557</v>
      </c>
      <c r="M358" s="17" t="s">
        <v>1558</v>
      </c>
      <c r="N358" s="17" t="s">
        <v>37</v>
      </c>
      <c r="O358" s="17" t="s">
        <v>196</v>
      </c>
    </row>
    <row r="359" spans="1:15" ht="13.5" customHeight="1">
      <c r="A359" s="15" t="s">
        <v>6</v>
      </c>
      <c r="B359" s="16" t="str">
        <f t="shared" si="5"/>
        <v>Individualverkehr - Bußgelder</v>
      </c>
      <c r="C359" s="3" t="s">
        <v>1526</v>
      </c>
      <c r="D359" s="3" t="s">
        <v>1554</v>
      </c>
      <c r="E359" s="3" t="s">
        <v>9</v>
      </c>
      <c r="F359" s="28" t="s">
        <v>998</v>
      </c>
      <c r="G359" s="28" t="s">
        <v>1516</v>
      </c>
      <c r="H359" s="35" t="s">
        <v>997</v>
      </c>
      <c r="I359" s="1" t="s">
        <v>55</v>
      </c>
      <c r="J359" s="1" t="s">
        <v>1572</v>
      </c>
      <c r="K359" s="17" t="s">
        <v>1573</v>
      </c>
      <c r="L359" s="17" t="s">
        <v>1574</v>
      </c>
      <c r="M359" s="17" t="s">
        <v>1575</v>
      </c>
      <c r="N359" s="17" t="s">
        <v>16</v>
      </c>
      <c r="O359" s="17" t="s">
        <v>6</v>
      </c>
    </row>
    <row r="360" spans="1:15" ht="13.5" customHeight="1">
      <c r="A360" s="15" t="s">
        <v>6</v>
      </c>
      <c r="B360" s="16" t="str">
        <f t="shared" si="5"/>
        <v>Individualverkehr - Bußgelder</v>
      </c>
      <c r="C360" s="3" t="s">
        <v>1526</v>
      </c>
      <c r="D360" s="3" t="s">
        <v>1554</v>
      </c>
      <c r="E360" s="3" t="s">
        <v>9</v>
      </c>
      <c r="F360" s="28" t="s">
        <v>998</v>
      </c>
      <c r="G360" s="28" t="s">
        <v>1516</v>
      </c>
      <c r="H360" s="35" t="s">
        <v>997</v>
      </c>
      <c r="I360" s="1" t="s">
        <v>55</v>
      </c>
      <c r="J360" s="1" t="s">
        <v>1576</v>
      </c>
      <c r="K360" s="17" t="s">
        <v>1577</v>
      </c>
      <c r="L360" s="17" t="s">
        <v>1578</v>
      </c>
      <c r="M360" s="17" t="s">
        <v>1579</v>
      </c>
      <c r="N360" s="17" t="s">
        <v>16</v>
      </c>
      <c r="O360" s="17" t="s">
        <v>6</v>
      </c>
    </row>
    <row r="361" spans="1:15" ht="13.5" customHeight="1">
      <c r="A361" s="15" t="s">
        <v>49</v>
      </c>
      <c r="B361" s="16" t="str">
        <f t="shared" si="5"/>
        <v>Individualverkehr - Bußgelder</v>
      </c>
      <c r="C361" s="3" t="s">
        <v>1526</v>
      </c>
      <c r="D361" s="3" t="s">
        <v>1554</v>
      </c>
      <c r="E361" s="3" t="s">
        <v>9</v>
      </c>
      <c r="F361" s="28" t="s">
        <v>998</v>
      </c>
      <c r="G361" s="28" t="s">
        <v>1516</v>
      </c>
      <c r="H361" s="35" t="s">
        <v>997</v>
      </c>
      <c r="I361" s="1" t="s">
        <v>55</v>
      </c>
      <c r="J361" s="1" t="s">
        <v>1644</v>
      </c>
      <c r="K361" s="17" t="s">
        <v>1645</v>
      </c>
      <c r="L361" s="17" t="s">
        <v>1646</v>
      </c>
      <c r="M361" s="17" t="s">
        <v>1647</v>
      </c>
      <c r="N361" s="17" t="s">
        <v>37</v>
      </c>
      <c r="O361" s="17" t="s">
        <v>49</v>
      </c>
    </row>
    <row r="362" spans="1:15" ht="13.5" customHeight="1">
      <c r="A362" s="15" t="s">
        <v>49</v>
      </c>
      <c r="B362" s="16" t="str">
        <f t="shared" si="5"/>
        <v>Individualverkehr - Bußgelder</v>
      </c>
      <c r="C362" s="3" t="s">
        <v>1526</v>
      </c>
      <c r="D362" s="3" t="s">
        <v>1554</v>
      </c>
      <c r="E362" s="3" t="s">
        <v>9</v>
      </c>
      <c r="F362" s="28" t="s">
        <v>998</v>
      </c>
      <c r="G362" s="28" t="s">
        <v>1516</v>
      </c>
      <c r="H362" s="35" t="s">
        <v>997</v>
      </c>
      <c r="I362" s="1" t="s">
        <v>55</v>
      </c>
      <c r="J362" s="1" t="s">
        <v>1648</v>
      </c>
      <c r="K362" s="17" t="s">
        <v>1649</v>
      </c>
      <c r="L362" s="17" t="s">
        <v>1650</v>
      </c>
      <c r="M362" s="17" t="s">
        <v>1651</v>
      </c>
      <c r="N362" s="17" t="s">
        <v>37</v>
      </c>
      <c r="O362" s="17" t="s">
        <v>49</v>
      </c>
    </row>
    <row r="363" spans="1:15" ht="13.5" customHeight="1">
      <c r="A363" s="15" t="s">
        <v>49</v>
      </c>
      <c r="B363" s="16" t="str">
        <f t="shared" si="5"/>
        <v>Individualverkehr - Bußgelder</v>
      </c>
      <c r="C363" s="3" t="s">
        <v>1526</v>
      </c>
      <c r="D363" s="3" t="s">
        <v>1554</v>
      </c>
      <c r="E363" s="3" t="s">
        <v>9</v>
      </c>
      <c r="F363" s="28" t="s">
        <v>998</v>
      </c>
      <c r="G363" s="28" t="s">
        <v>1516</v>
      </c>
      <c r="H363" s="35" t="s">
        <v>997</v>
      </c>
      <c r="I363" s="1" t="s">
        <v>55</v>
      </c>
      <c r="J363" s="1" t="s">
        <v>1652</v>
      </c>
      <c r="K363" s="17" t="s">
        <v>1653</v>
      </c>
      <c r="L363" s="17" t="s">
        <v>1654</v>
      </c>
      <c r="M363" s="17" t="s">
        <v>1655</v>
      </c>
      <c r="N363" s="17" t="s">
        <v>37</v>
      </c>
      <c r="O363" s="17" t="s">
        <v>49</v>
      </c>
    </row>
    <row r="364" spans="1:15" ht="13.5" customHeight="1">
      <c r="A364" s="15" t="s">
        <v>125</v>
      </c>
      <c r="B364" s="16" t="str">
        <f t="shared" si="5"/>
        <v>Individualverkehr - Bußgelder</v>
      </c>
      <c r="C364" s="3" t="s">
        <v>1526</v>
      </c>
      <c r="D364" s="3" t="s">
        <v>1554</v>
      </c>
      <c r="E364" s="3" t="s">
        <v>107</v>
      </c>
      <c r="F364" s="28" t="s">
        <v>998</v>
      </c>
      <c r="G364" s="28" t="s">
        <v>1516</v>
      </c>
      <c r="H364" s="35" t="s">
        <v>997</v>
      </c>
      <c r="I364" s="1" t="s">
        <v>55</v>
      </c>
      <c r="J364" s="1" t="s">
        <v>1656</v>
      </c>
      <c r="K364" s="17" t="s">
        <v>1657</v>
      </c>
      <c r="L364" s="17" t="s">
        <v>130</v>
      </c>
      <c r="M364" s="17" t="s">
        <v>1658</v>
      </c>
      <c r="N364" s="17" t="s">
        <v>131</v>
      </c>
      <c r="O364" s="17" t="s">
        <v>125</v>
      </c>
    </row>
    <row r="365" spans="1:15" ht="13.5" customHeight="1">
      <c r="A365" s="15" t="s">
        <v>125</v>
      </c>
      <c r="B365" s="16" t="str">
        <f t="shared" si="5"/>
        <v>Individualverkehr - Bußgelder</v>
      </c>
      <c r="C365" s="3" t="s">
        <v>1526</v>
      </c>
      <c r="D365" s="3" t="s">
        <v>1554</v>
      </c>
      <c r="E365" s="3" t="s">
        <v>107</v>
      </c>
      <c r="F365" s="28" t="s">
        <v>998</v>
      </c>
      <c r="G365" s="28" t="s">
        <v>1516</v>
      </c>
      <c r="H365" s="35" t="s">
        <v>997</v>
      </c>
      <c r="I365" s="1" t="s">
        <v>55</v>
      </c>
      <c r="J365" s="1" t="s">
        <v>1659</v>
      </c>
      <c r="K365" s="17" t="s">
        <v>1660</v>
      </c>
      <c r="L365" s="17" t="s">
        <v>130</v>
      </c>
      <c r="M365" s="17" t="s">
        <v>1661</v>
      </c>
      <c r="N365" s="17" t="s">
        <v>131</v>
      </c>
      <c r="O365" s="17" t="s">
        <v>125</v>
      </c>
    </row>
    <row r="366" spans="1:15" ht="13.5" customHeight="1">
      <c r="A366" s="15" t="s">
        <v>125</v>
      </c>
      <c r="B366" s="16" t="str">
        <f t="shared" si="5"/>
        <v>Individualverkehr - Bußgelder</v>
      </c>
      <c r="C366" s="3" t="s">
        <v>1526</v>
      </c>
      <c r="D366" s="3" t="s">
        <v>1554</v>
      </c>
      <c r="E366" s="3" t="s">
        <v>107</v>
      </c>
      <c r="F366" s="28" t="s">
        <v>998</v>
      </c>
      <c r="G366" s="28" t="s">
        <v>1516</v>
      </c>
      <c r="H366" s="35" t="s">
        <v>997</v>
      </c>
      <c r="I366" s="1" t="s">
        <v>55</v>
      </c>
      <c r="J366" s="1" t="s">
        <v>1662</v>
      </c>
      <c r="K366" s="17" t="s">
        <v>1663</v>
      </c>
      <c r="L366" s="17" t="s">
        <v>130</v>
      </c>
      <c r="M366" s="17" t="s">
        <v>1664</v>
      </c>
      <c r="N366" s="17" t="s">
        <v>131</v>
      </c>
      <c r="O366" s="17" t="s">
        <v>125</v>
      </c>
    </row>
    <row r="367" spans="1:15" ht="13.5" customHeight="1">
      <c r="A367" s="15" t="s">
        <v>125</v>
      </c>
      <c r="B367" s="16" t="str">
        <f t="shared" si="5"/>
        <v>Individualverkehr - Bußgelder</v>
      </c>
      <c r="C367" s="3" t="s">
        <v>1526</v>
      </c>
      <c r="D367" s="3" t="s">
        <v>1554</v>
      </c>
      <c r="E367" s="3" t="s">
        <v>107</v>
      </c>
      <c r="F367" s="28" t="s">
        <v>998</v>
      </c>
      <c r="G367" s="28" t="s">
        <v>1516</v>
      </c>
      <c r="H367" s="35" t="s">
        <v>997</v>
      </c>
      <c r="I367" s="1" t="s">
        <v>55</v>
      </c>
      <c r="J367" s="1" t="s">
        <v>1665</v>
      </c>
      <c r="K367" s="17" t="s">
        <v>1666</v>
      </c>
      <c r="L367" s="17" t="s">
        <v>130</v>
      </c>
      <c r="M367" s="17" t="s">
        <v>1667</v>
      </c>
      <c r="N367" s="17" t="s">
        <v>131</v>
      </c>
      <c r="O367" s="17" t="s">
        <v>125</v>
      </c>
    </row>
    <row r="368" spans="1:15" ht="13.5" customHeight="1">
      <c r="A368" s="15" t="s">
        <v>125</v>
      </c>
      <c r="B368" s="16" t="str">
        <f t="shared" si="5"/>
        <v>Individualverkehr - Bußgelder</v>
      </c>
      <c r="C368" s="3" t="s">
        <v>1526</v>
      </c>
      <c r="D368" s="3" t="s">
        <v>1554</v>
      </c>
      <c r="E368" s="3" t="s">
        <v>107</v>
      </c>
      <c r="F368" s="28" t="s">
        <v>998</v>
      </c>
      <c r="G368" s="28" t="s">
        <v>1516</v>
      </c>
      <c r="H368" s="35" t="s">
        <v>997</v>
      </c>
      <c r="I368" s="1" t="s">
        <v>55</v>
      </c>
      <c r="J368" s="1" t="s">
        <v>1668</v>
      </c>
      <c r="K368" s="17" t="s">
        <v>1669</v>
      </c>
      <c r="L368" s="17" t="s">
        <v>130</v>
      </c>
      <c r="M368" s="17" t="s">
        <v>1670</v>
      </c>
      <c r="N368" s="17" t="s">
        <v>131</v>
      </c>
      <c r="O368" s="17" t="s">
        <v>125</v>
      </c>
    </row>
    <row r="369" spans="1:15" ht="13.5" customHeight="1">
      <c r="A369" s="15" t="s">
        <v>125</v>
      </c>
      <c r="B369" s="16" t="str">
        <f t="shared" si="5"/>
        <v>Individualverkehr - Bußgelder</v>
      </c>
      <c r="C369" s="3" t="s">
        <v>1526</v>
      </c>
      <c r="D369" s="3" t="s">
        <v>1554</v>
      </c>
      <c r="E369" s="3" t="s">
        <v>107</v>
      </c>
      <c r="F369" s="28" t="s">
        <v>998</v>
      </c>
      <c r="G369" s="28" t="s">
        <v>1516</v>
      </c>
      <c r="H369" s="35" t="s">
        <v>997</v>
      </c>
      <c r="I369" s="1" t="s">
        <v>55</v>
      </c>
      <c r="J369" s="1" t="s">
        <v>1671</v>
      </c>
      <c r="K369" s="17" t="s">
        <v>1672</v>
      </c>
      <c r="L369" s="17" t="s">
        <v>130</v>
      </c>
      <c r="M369" s="17" t="s">
        <v>1673</v>
      </c>
      <c r="N369" s="17" t="s">
        <v>131</v>
      </c>
      <c r="O369" s="17" t="s">
        <v>125</v>
      </c>
    </row>
    <row r="370" spans="1:15" ht="13.5" customHeight="1">
      <c r="A370" s="15" t="s">
        <v>125</v>
      </c>
      <c r="B370" s="16" t="str">
        <f t="shared" si="5"/>
        <v>Individualverkehr - Bußgelder</v>
      </c>
      <c r="C370" s="3" t="s">
        <v>1526</v>
      </c>
      <c r="D370" s="3" t="s">
        <v>1554</v>
      </c>
      <c r="E370" s="3" t="s">
        <v>107</v>
      </c>
      <c r="F370" s="28" t="s">
        <v>998</v>
      </c>
      <c r="G370" s="28" t="s">
        <v>1516</v>
      </c>
      <c r="H370" s="35" t="s">
        <v>997</v>
      </c>
      <c r="I370" s="1" t="s">
        <v>55</v>
      </c>
      <c r="J370" s="1" t="s">
        <v>1674</v>
      </c>
      <c r="K370" s="17" t="s">
        <v>1675</v>
      </c>
      <c r="L370" s="17" t="s">
        <v>130</v>
      </c>
      <c r="M370" s="17" t="s">
        <v>1676</v>
      </c>
      <c r="N370" s="17" t="s">
        <v>131</v>
      </c>
      <c r="O370" s="17" t="s">
        <v>125</v>
      </c>
    </row>
    <row r="371" spans="1:15" ht="13.5" customHeight="1">
      <c r="A371" s="15" t="s">
        <v>125</v>
      </c>
      <c r="B371" s="16" t="str">
        <f t="shared" si="5"/>
        <v>Individualverkehr - Bußgelder</v>
      </c>
      <c r="C371" s="3" t="s">
        <v>1526</v>
      </c>
      <c r="D371" s="3" t="s">
        <v>1554</v>
      </c>
      <c r="E371" s="3" t="s">
        <v>107</v>
      </c>
      <c r="F371" s="28" t="s">
        <v>998</v>
      </c>
      <c r="G371" s="28" t="s">
        <v>1516</v>
      </c>
      <c r="H371" s="35" t="s">
        <v>997</v>
      </c>
      <c r="I371" s="1" t="s">
        <v>55</v>
      </c>
      <c r="J371" s="1" t="s">
        <v>1677</v>
      </c>
      <c r="K371" s="17" t="s">
        <v>1678</v>
      </c>
      <c r="L371" s="17" t="s">
        <v>130</v>
      </c>
      <c r="M371" s="17" t="s">
        <v>1679</v>
      </c>
      <c r="N371" s="17" t="s">
        <v>131</v>
      </c>
      <c r="O371" s="17" t="s">
        <v>125</v>
      </c>
    </row>
    <row r="372" spans="1:15" ht="13.5" customHeight="1">
      <c r="A372" s="15" t="s">
        <v>125</v>
      </c>
      <c r="B372" s="16" t="str">
        <f t="shared" si="5"/>
        <v>Individualverkehr - Bußgelder</v>
      </c>
      <c r="C372" s="3" t="s">
        <v>1526</v>
      </c>
      <c r="D372" s="3" t="s">
        <v>1554</v>
      </c>
      <c r="E372" s="3" t="s">
        <v>107</v>
      </c>
      <c r="F372" s="28" t="s">
        <v>998</v>
      </c>
      <c r="G372" s="28" t="s">
        <v>1516</v>
      </c>
      <c r="H372" s="35" t="s">
        <v>997</v>
      </c>
      <c r="I372" s="1" t="s">
        <v>55</v>
      </c>
      <c r="J372" s="1" t="s">
        <v>1680</v>
      </c>
      <c r="K372" s="17" t="s">
        <v>1681</v>
      </c>
      <c r="L372" s="17" t="s">
        <v>130</v>
      </c>
      <c r="M372" s="17" t="s">
        <v>1682</v>
      </c>
      <c r="N372" s="17" t="s">
        <v>131</v>
      </c>
      <c r="O372" s="17" t="s">
        <v>125</v>
      </c>
    </row>
    <row r="373" spans="1:15" ht="13.5" customHeight="1">
      <c r="A373" s="15" t="s">
        <v>125</v>
      </c>
      <c r="B373" s="16" t="str">
        <f t="shared" si="5"/>
        <v>Individualverkehr - Bußgelder</v>
      </c>
      <c r="C373" s="3" t="s">
        <v>1526</v>
      </c>
      <c r="D373" s="3" t="s">
        <v>1554</v>
      </c>
      <c r="E373" s="3" t="s">
        <v>107</v>
      </c>
      <c r="F373" s="28" t="s">
        <v>998</v>
      </c>
      <c r="G373" s="28" t="s">
        <v>1516</v>
      </c>
      <c r="H373" s="35" t="s">
        <v>997</v>
      </c>
      <c r="I373" s="1" t="s">
        <v>55</v>
      </c>
      <c r="J373" s="1" t="s">
        <v>1683</v>
      </c>
      <c r="K373" s="17" t="s">
        <v>1684</v>
      </c>
      <c r="L373" s="17" t="s">
        <v>130</v>
      </c>
      <c r="M373" s="17" t="s">
        <v>1685</v>
      </c>
      <c r="N373" s="17" t="s">
        <v>131</v>
      </c>
      <c r="O373" s="17" t="s">
        <v>125</v>
      </c>
    </row>
    <row r="374" spans="1:15" ht="13.5" customHeight="1">
      <c r="A374" s="15" t="s">
        <v>125</v>
      </c>
      <c r="B374" s="16" t="str">
        <f t="shared" si="5"/>
        <v>Individualverkehr - Bußgelder</v>
      </c>
      <c r="C374" s="3" t="s">
        <v>1526</v>
      </c>
      <c r="D374" s="3" t="s">
        <v>1554</v>
      </c>
      <c r="E374" s="3" t="s">
        <v>107</v>
      </c>
      <c r="F374" s="28" t="s">
        <v>998</v>
      </c>
      <c r="G374" s="28" t="s">
        <v>1516</v>
      </c>
      <c r="H374" s="35" t="s">
        <v>997</v>
      </c>
      <c r="I374" s="1" t="s">
        <v>55</v>
      </c>
      <c r="J374" s="1" t="s">
        <v>1686</v>
      </c>
      <c r="K374" s="17" t="s">
        <v>1687</v>
      </c>
      <c r="L374" s="17" t="s">
        <v>130</v>
      </c>
      <c r="M374" s="17" t="s">
        <v>1688</v>
      </c>
      <c r="N374" s="17" t="s">
        <v>131</v>
      </c>
      <c r="O374" s="17" t="s">
        <v>125</v>
      </c>
    </row>
    <row r="375" spans="1:15" ht="13.5" customHeight="1">
      <c r="A375" s="15" t="s">
        <v>125</v>
      </c>
      <c r="B375" s="16" t="str">
        <f t="shared" si="5"/>
        <v>Individualverkehr - Bußgelder</v>
      </c>
      <c r="C375" s="3" t="s">
        <v>1526</v>
      </c>
      <c r="D375" s="3" t="s">
        <v>1554</v>
      </c>
      <c r="E375" s="3" t="s">
        <v>107</v>
      </c>
      <c r="F375" s="28" t="s">
        <v>998</v>
      </c>
      <c r="G375" s="28" t="s">
        <v>1516</v>
      </c>
      <c r="H375" s="35" t="s">
        <v>997</v>
      </c>
      <c r="I375" s="1" t="s">
        <v>55</v>
      </c>
      <c r="J375" s="1" t="s">
        <v>1689</v>
      </c>
      <c r="K375" s="17" t="s">
        <v>1690</v>
      </c>
      <c r="L375" s="17" t="s">
        <v>130</v>
      </c>
      <c r="M375" s="17" t="s">
        <v>1691</v>
      </c>
      <c r="N375" s="17" t="s">
        <v>131</v>
      </c>
      <c r="O375" s="17" t="s">
        <v>125</v>
      </c>
    </row>
    <row r="376" spans="1:15" ht="13.5" customHeight="1">
      <c r="A376" s="15" t="s">
        <v>6</v>
      </c>
      <c r="B376" s="16" t="str">
        <f t="shared" si="5"/>
        <v>Individualverkehr - Bußgelder</v>
      </c>
      <c r="C376" s="3" t="s">
        <v>1526</v>
      </c>
      <c r="D376" s="3" t="s">
        <v>1554</v>
      </c>
      <c r="E376" s="3" t="s">
        <v>9</v>
      </c>
      <c r="F376" s="28" t="s">
        <v>998</v>
      </c>
      <c r="G376" s="28" t="s">
        <v>1516</v>
      </c>
      <c r="H376" s="35" t="s">
        <v>997</v>
      </c>
      <c r="I376" s="1" t="s">
        <v>55</v>
      </c>
      <c r="J376" s="1" t="s">
        <v>1700</v>
      </c>
      <c r="K376" s="17" t="s">
        <v>1701</v>
      </c>
      <c r="L376" s="17" t="s">
        <v>1702</v>
      </c>
      <c r="M376" s="17" t="s">
        <v>1703</v>
      </c>
      <c r="N376" s="17" t="s">
        <v>16</v>
      </c>
      <c r="O376" s="17" t="s">
        <v>6</v>
      </c>
    </row>
    <row r="377" spans="1:15" ht="13.5" customHeight="1">
      <c r="A377" s="15" t="s">
        <v>49</v>
      </c>
      <c r="B377" s="16" t="str">
        <f t="shared" si="5"/>
        <v>Individualverkehr - Bußgelder</v>
      </c>
      <c r="C377" s="3" t="s">
        <v>1526</v>
      </c>
      <c r="D377" s="3" t="s">
        <v>1554</v>
      </c>
      <c r="E377" s="3" t="s">
        <v>107</v>
      </c>
      <c r="F377" s="28" t="s">
        <v>998</v>
      </c>
      <c r="G377" s="28" t="s">
        <v>1516</v>
      </c>
      <c r="H377" s="35" t="s">
        <v>997</v>
      </c>
      <c r="I377" s="1" t="s">
        <v>55</v>
      </c>
      <c r="J377" s="1" t="s">
        <v>1712</v>
      </c>
      <c r="K377" s="17" t="s">
        <v>1713</v>
      </c>
      <c r="L377" s="17" t="s">
        <v>1714</v>
      </c>
      <c r="M377" s="17" t="s">
        <v>1715</v>
      </c>
      <c r="N377" s="17" t="s">
        <v>37</v>
      </c>
      <c r="O377" s="17" t="s">
        <v>49</v>
      </c>
    </row>
    <row r="378" spans="1:15" ht="13.5" customHeight="1">
      <c r="A378" s="15" t="s">
        <v>6</v>
      </c>
      <c r="B378" s="16" t="str">
        <f t="shared" si="5"/>
        <v>Individualverkehr - Fahrzeugzulassungen</v>
      </c>
      <c r="C378" s="3" t="s">
        <v>1526</v>
      </c>
      <c r="D378" s="3" t="s">
        <v>1559</v>
      </c>
      <c r="E378" s="3" t="s">
        <v>9</v>
      </c>
      <c r="F378" s="28" t="s">
        <v>1527</v>
      </c>
      <c r="G378" s="28" t="s">
        <v>1516</v>
      </c>
      <c r="H378" s="35" t="s">
        <v>997</v>
      </c>
      <c r="I378" s="1" t="s">
        <v>55</v>
      </c>
      <c r="J378" s="1" t="s">
        <v>1560</v>
      </c>
      <c r="K378" s="17" t="s">
        <v>1561</v>
      </c>
      <c r="L378" s="17" t="s">
        <v>1562</v>
      </c>
      <c r="M378" s="17" t="s">
        <v>1563</v>
      </c>
      <c r="N378" s="17" t="s">
        <v>16</v>
      </c>
      <c r="O378" s="17" t="s">
        <v>6</v>
      </c>
    </row>
    <row r="379" spans="1:15" ht="13.5" customHeight="1">
      <c r="A379" s="15" t="s">
        <v>6</v>
      </c>
      <c r="B379" s="16" t="str">
        <f t="shared" si="5"/>
        <v>Individualverkehr - Fahrzeugzulassungen</v>
      </c>
      <c r="C379" s="3" t="s">
        <v>1526</v>
      </c>
      <c r="D379" s="3" t="s">
        <v>1559</v>
      </c>
      <c r="E379" s="3" t="s">
        <v>9</v>
      </c>
      <c r="F379" s="28" t="s">
        <v>1527</v>
      </c>
      <c r="G379" s="28" t="s">
        <v>1516</v>
      </c>
      <c r="H379" s="35" t="s">
        <v>997</v>
      </c>
      <c r="I379" s="1" t="s">
        <v>55</v>
      </c>
      <c r="J379" s="1" t="s">
        <v>1564</v>
      </c>
      <c r="K379" s="17" t="s">
        <v>1565</v>
      </c>
      <c r="L379" s="17" t="s">
        <v>1566</v>
      </c>
      <c r="M379" s="17" t="s">
        <v>1567</v>
      </c>
      <c r="N379" s="17" t="s">
        <v>16</v>
      </c>
      <c r="O379" s="17" t="s">
        <v>6</v>
      </c>
    </row>
    <row r="380" spans="1:15" ht="13.5" customHeight="1">
      <c r="A380" s="15" t="s">
        <v>6</v>
      </c>
      <c r="B380" s="16" t="str">
        <f t="shared" si="5"/>
        <v>Individualverkehr - Fahrzeugzulassungen</v>
      </c>
      <c r="C380" s="3" t="s">
        <v>1526</v>
      </c>
      <c r="D380" s="3" t="s">
        <v>1559</v>
      </c>
      <c r="E380" s="3" t="s">
        <v>9</v>
      </c>
      <c r="F380" s="28" t="s">
        <v>1527</v>
      </c>
      <c r="G380" s="28" t="s">
        <v>1516</v>
      </c>
      <c r="H380" s="35" t="s">
        <v>997</v>
      </c>
      <c r="I380" s="1" t="s">
        <v>55</v>
      </c>
      <c r="J380" s="1" t="s">
        <v>1568</v>
      </c>
      <c r="K380" s="17" t="s">
        <v>1569</v>
      </c>
      <c r="L380" s="17" t="s">
        <v>1570</v>
      </c>
      <c r="M380" s="17" t="s">
        <v>1571</v>
      </c>
      <c r="N380" s="17" t="s">
        <v>16</v>
      </c>
      <c r="O380" s="17" t="s">
        <v>6</v>
      </c>
    </row>
    <row r="381" spans="1:15" ht="13.5" customHeight="1">
      <c r="A381" s="15" t="s">
        <v>49</v>
      </c>
      <c r="B381" s="16" t="str">
        <f t="shared" si="5"/>
        <v>Individualverkehr - Kennzahlen</v>
      </c>
      <c r="C381" s="3" t="s">
        <v>1526</v>
      </c>
      <c r="D381" s="3" t="s">
        <v>734</v>
      </c>
      <c r="E381" s="3" t="s">
        <v>9</v>
      </c>
      <c r="F381" s="28" t="s">
        <v>1527</v>
      </c>
      <c r="G381" s="28" t="s">
        <v>1516</v>
      </c>
      <c r="H381" s="35" t="s">
        <v>997</v>
      </c>
      <c r="I381" s="1" t="s">
        <v>55</v>
      </c>
      <c r="J381" s="1" t="s">
        <v>1716</v>
      </c>
      <c r="K381" s="17" t="s">
        <v>1717</v>
      </c>
      <c r="L381" s="17" t="s">
        <v>1718</v>
      </c>
      <c r="M381" s="17" t="s">
        <v>1719</v>
      </c>
      <c r="N381" s="17" t="s">
        <v>37</v>
      </c>
      <c r="O381" s="17" t="s">
        <v>49</v>
      </c>
    </row>
    <row r="382" spans="1:15" ht="13.5" customHeight="1">
      <c r="A382" s="15" t="s">
        <v>49</v>
      </c>
      <c r="B382" s="16" t="str">
        <f t="shared" si="5"/>
        <v>Individualverkehr - Kennzahlen</v>
      </c>
      <c r="C382" s="3" t="s">
        <v>1526</v>
      </c>
      <c r="D382" s="3" t="s">
        <v>734</v>
      </c>
      <c r="E382" s="3" t="s">
        <v>107</v>
      </c>
      <c r="F382" s="28" t="s">
        <v>1527</v>
      </c>
      <c r="G382" s="28" t="s">
        <v>1516</v>
      </c>
      <c r="H382" s="35" t="s">
        <v>997</v>
      </c>
      <c r="I382" s="1" t="s">
        <v>55</v>
      </c>
      <c r="J382" s="1" t="s">
        <v>1745</v>
      </c>
      <c r="K382" s="17" t="s">
        <v>1746</v>
      </c>
      <c r="L382" s="17" t="s">
        <v>1747</v>
      </c>
      <c r="M382" s="17" t="s">
        <v>1748</v>
      </c>
      <c r="N382" s="17" t="s">
        <v>37</v>
      </c>
      <c r="O382" s="17" t="s">
        <v>49</v>
      </c>
    </row>
    <row r="383" spans="1:15" ht="13.5" customHeight="1">
      <c r="A383" s="15" t="s">
        <v>49</v>
      </c>
      <c r="B383" s="16" t="str">
        <f t="shared" si="5"/>
        <v>Individualverkehr - KFZ-Bestand</v>
      </c>
      <c r="C383" s="3" t="s">
        <v>1526</v>
      </c>
      <c r="D383" s="3" t="s">
        <v>1603</v>
      </c>
      <c r="E383" s="3" t="s">
        <v>107</v>
      </c>
      <c r="F383" s="28" t="s">
        <v>1527</v>
      </c>
      <c r="G383" s="28" t="s">
        <v>1516</v>
      </c>
      <c r="H383" s="35" t="s">
        <v>997</v>
      </c>
      <c r="I383" s="1" t="s">
        <v>55</v>
      </c>
      <c r="J383" s="1" t="s">
        <v>1604</v>
      </c>
      <c r="K383" s="17" t="s">
        <v>1605</v>
      </c>
      <c r="L383" s="17" t="s">
        <v>1606</v>
      </c>
      <c r="M383" s="17" t="s">
        <v>1607</v>
      </c>
      <c r="N383" s="17" t="s">
        <v>37</v>
      </c>
      <c r="O383" s="17" t="s">
        <v>49</v>
      </c>
    </row>
    <row r="384" spans="1:15" ht="13.5" customHeight="1">
      <c r="A384" s="15" t="s">
        <v>6</v>
      </c>
      <c r="B384" s="16" t="str">
        <f t="shared" si="5"/>
        <v>Individualverkehr - Lärm</v>
      </c>
      <c r="C384" s="3" t="s">
        <v>1526</v>
      </c>
      <c r="D384" s="3" t="s">
        <v>3893</v>
      </c>
      <c r="E384" s="3" t="s">
        <v>107</v>
      </c>
      <c r="F384" s="28" t="s">
        <v>1527</v>
      </c>
      <c r="G384" s="28" t="s">
        <v>1516</v>
      </c>
      <c r="H384" s="35" t="s">
        <v>997</v>
      </c>
      <c r="I384" s="1" t="s">
        <v>55</v>
      </c>
      <c r="J384" s="1" t="s">
        <v>1528</v>
      </c>
      <c r="K384" s="17" t="s">
        <v>1529</v>
      </c>
      <c r="L384" s="17" t="s">
        <v>1530</v>
      </c>
      <c r="M384" s="17" t="s">
        <v>1531</v>
      </c>
      <c r="N384" s="17" t="s">
        <v>16</v>
      </c>
      <c r="O384" s="17" t="s">
        <v>6</v>
      </c>
    </row>
    <row r="385" spans="1:15" ht="13.5" customHeight="1">
      <c r="A385" s="15" t="s">
        <v>6</v>
      </c>
      <c r="B385" s="16" t="str">
        <f t="shared" si="5"/>
        <v>Individualverkehr - Lärm</v>
      </c>
      <c r="C385" s="3" t="s">
        <v>1526</v>
      </c>
      <c r="D385" s="3" t="s">
        <v>3893</v>
      </c>
      <c r="E385" s="3" t="s">
        <v>107</v>
      </c>
      <c r="F385" s="28" t="s">
        <v>1527</v>
      </c>
      <c r="G385" s="28" t="s">
        <v>1516</v>
      </c>
      <c r="H385" s="35" t="s">
        <v>997</v>
      </c>
      <c r="I385" s="1" t="s">
        <v>55</v>
      </c>
      <c r="J385" s="1" t="s">
        <v>1532</v>
      </c>
      <c r="K385" s="17" t="s">
        <v>1533</v>
      </c>
      <c r="L385" s="17" t="s">
        <v>1534</v>
      </c>
      <c r="M385" s="17" t="s">
        <v>1535</v>
      </c>
      <c r="N385" s="17" t="s">
        <v>16</v>
      </c>
      <c r="O385" s="17" t="s">
        <v>6</v>
      </c>
    </row>
    <row r="386" spans="1:15" ht="13.5" customHeight="1">
      <c r="A386" s="15" t="s">
        <v>125</v>
      </c>
      <c r="B386" s="16" t="str">
        <f t="shared" ref="B386:B449" si="6">CONCATENATE(C386," - ",D386,)</f>
        <v>Individualverkehr - Lärm</v>
      </c>
      <c r="C386" s="3" t="s">
        <v>1526</v>
      </c>
      <c r="D386" s="3" t="s">
        <v>3893</v>
      </c>
      <c r="E386" s="3" t="s">
        <v>66</v>
      </c>
      <c r="F386" s="28" t="s">
        <v>1527</v>
      </c>
      <c r="G386" s="28" t="s">
        <v>1516</v>
      </c>
      <c r="H386" s="35" t="s">
        <v>997</v>
      </c>
      <c r="I386" s="1" t="s">
        <v>55</v>
      </c>
      <c r="J386" s="1" t="s">
        <v>1540</v>
      </c>
      <c r="K386" s="17" t="s">
        <v>1541</v>
      </c>
      <c r="L386" s="17" t="s">
        <v>130</v>
      </c>
      <c r="M386" s="17" t="s">
        <v>1542</v>
      </c>
      <c r="N386" s="17" t="s">
        <v>131</v>
      </c>
      <c r="O386" s="17" t="s">
        <v>125</v>
      </c>
    </row>
    <row r="387" spans="1:15" ht="13.5" customHeight="1">
      <c r="A387" s="15" t="s">
        <v>49</v>
      </c>
      <c r="B387" s="16" t="str">
        <f t="shared" si="6"/>
        <v>Individualverkehr - Lärm</v>
      </c>
      <c r="C387" s="3" t="s">
        <v>1526</v>
      </c>
      <c r="D387" s="3" t="s">
        <v>3893</v>
      </c>
      <c r="E387" s="3" t="s">
        <v>66</v>
      </c>
      <c r="F387" s="28" t="s">
        <v>1527</v>
      </c>
      <c r="G387" s="28" t="s">
        <v>1516</v>
      </c>
      <c r="H387" s="35" t="s">
        <v>997</v>
      </c>
      <c r="I387" s="1" t="s">
        <v>55</v>
      </c>
      <c r="J387" s="1" t="s">
        <v>1536</v>
      </c>
      <c r="K387" s="17" t="s">
        <v>1537</v>
      </c>
      <c r="L387" s="17" t="s">
        <v>1538</v>
      </c>
      <c r="M387" s="17" t="s">
        <v>1539</v>
      </c>
      <c r="N387" s="17" t="s">
        <v>37</v>
      </c>
      <c r="O387" s="17" t="s">
        <v>49</v>
      </c>
    </row>
    <row r="388" spans="1:15" ht="13.5" customHeight="1">
      <c r="A388" s="15" t="s">
        <v>49</v>
      </c>
      <c r="B388" s="16" t="str">
        <f t="shared" si="6"/>
        <v>Individualverkehr - Lärm</v>
      </c>
      <c r="C388" s="3" t="s">
        <v>1526</v>
      </c>
      <c r="D388" s="3" t="s">
        <v>3893</v>
      </c>
      <c r="E388" s="3" t="s">
        <v>9</v>
      </c>
      <c r="F388" s="28" t="s">
        <v>1527</v>
      </c>
      <c r="G388" s="28" t="s">
        <v>1516</v>
      </c>
      <c r="H388" s="35" t="s">
        <v>997</v>
      </c>
      <c r="I388" s="1" t="s">
        <v>55</v>
      </c>
      <c r="J388" s="1" t="s">
        <v>3039</v>
      </c>
      <c r="K388" s="17" t="s">
        <v>3040</v>
      </c>
      <c r="L388" s="17" t="s">
        <v>3041</v>
      </c>
      <c r="M388" s="17" t="s">
        <v>3042</v>
      </c>
      <c r="N388" s="17" t="s">
        <v>37</v>
      </c>
      <c r="O388" s="17" t="s">
        <v>49</v>
      </c>
    </row>
    <row r="389" spans="1:15" ht="13.5" customHeight="1">
      <c r="A389" s="18" t="s">
        <v>6</v>
      </c>
      <c r="B389" s="16" t="str">
        <f t="shared" si="6"/>
        <v>Individualverkehr - Messstellen</v>
      </c>
      <c r="C389" s="3" t="s">
        <v>1526</v>
      </c>
      <c r="D389" s="4" t="s">
        <v>3883</v>
      </c>
      <c r="E389" s="3" t="s">
        <v>9</v>
      </c>
      <c r="F389" s="28" t="s">
        <v>1527</v>
      </c>
      <c r="G389" s="28" t="s">
        <v>1516</v>
      </c>
      <c r="H389" s="35" t="s">
        <v>997</v>
      </c>
      <c r="I389" s="1" t="s">
        <v>55</v>
      </c>
      <c r="J389" s="19" t="s">
        <v>1811</v>
      </c>
      <c r="K389" s="20" t="s">
        <v>1812</v>
      </c>
      <c r="L389" s="20" t="s">
        <v>1813</v>
      </c>
      <c r="M389" s="20" t="s">
        <v>1814</v>
      </c>
      <c r="N389" s="20" t="s">
        <v>16</v>
      </c>
      <c r="O389" s="20" t="s">
        <v>6</v>
      </c>
    </row>
    <row r="390" spans="1:15" ht="13.5" customHeight="1">
      <c r="A390" s="15" t="s">
        <v>6</v>
      </c>
      <c r="B390" s="16" t="str">
        <f t="shared" si="6"/>
        <v>Individualverkehr - Messstellen</v>
      </c>
      <c r="C390" s="3" t="s">
        <v>1526</v>
      </c>
      <c r="D390" s="3" t="s">
        <v>3883</v>
      </c>
      <c r="E390" s="3" t="s">
        <v>9</v>
      </c>
      <c r="F390" s="28" t="s">
        <v>1527</v>
      </c>
      <c r="G390" s="28" t="s">
        <v>1516</v>
      </c>
      <c r="H390" s="35" t="s">
        <v>997</v>
      </c>
      <c r="I390" s="1" t="s">
        <v>55</v>
      </c>
      <c r="J390" s="1" t="s">
        <v>1692</v>
      </c>
      <c r="K390" s="17" t="s">
        <v>1693</v>
      </c>
      <c r="L390" s="17" t="s">
        <v>1694</v>
      </c>
      <c r="M390" s="17" t="s">
        <v>1695</v>
      </c>
      <c r="N390" s="17" t="s">
        <v>16</v>
      </c>
      <c r="O390" s="17" t="s">
        <v>6</v>
      </c>
    </row>
    <row r="391" spans="1:15" ht="13.5" customHeight="1">
      <c r="A391" s="15" t="s">
        <v>6</v>
      </c>
      <c r="B391" s="16" t="str">
        <f t="shared" si="6"/>
        <v>Individualverkehr - Messstellen</v>
      </c>
      <c r="C391" s="3" t="s">
        <v>1526</v>
      </c>
      <c r="D391" s="3" t="s">
        <v>3883</v>
      </c>
      <c r="E391" s="3" t="s">
        <v>9</v>
      </c>
      <c r="F391" s="28" t="s">
        <v>1527</v>
      </c>
      <c r="G391" s="28" t="s">
        <v>1516</v>
      </c>
      <c r="H391" s="35" t="s">
        <v>997</v>
      </c>
      <c r="I391" s="1" t="s">
        <v>55</v>
      </c>
      <c r="J391" s="1" t="s">
        <v>1696</v>
      </c>
      <c r="K391" s="17" t="s">
        <v>1697</v>
      </c>
      <c r="L391" s="17" t="s">
        <v>1698</v>
      </c>
      <c r="M391" s="17" t="s">
        <v>1699</v>
      </c>
      <c r="N391" s="17" t="s">
        <v>16</v>
      </c>
      <c r="O391" s="17" t="s">
        <v>6</v>
      </c>
    </row>
    <row r="392" spans="1:15" ht="13.5" customHeight="1">
      <c r="A392" s="15" t="s">
        <v>125</v>
      </c>
      <c r="B392" s="16" t="str">
        <f t="shared" si="6"/>
        <v>Individualverkehr - Messstellen</v>
      </c>
      <c r="C392" s="3" t="s">
        <v>1526</v>
      </c>
      <c r="D392" s="3" t="s">
        <v>3883</v>
      </c>
      <c r="E392" s="3" t="s">
        <v>9</v>
      </c>
      <c r="F392" s="28" t="s">
        <v>1527</v>
      </c>
      <c r="G392" s="28" t="s">
        <v>1516</v>
      </c>
      <c r="H392" s="35" t="s">
        <v>997</v>
      </c>
      <c r="I392" s="1" t="s">
        <v>55</v>
      </c>
      <c r="J392" s="1" t="s">
        <v>1749</v>
      </c>
      <c r="K392" s="17" t="s">
        <v>1750</v>
      </c>
      <c r="L392" s="17" t="s">
        <v>130</v>
      </c>
      <c r="M392" s="17" t="s">
        <v>1751</v>
      </c>
      <c r="N392" s="17" t="s">
        <v>131</v>
      </c>
      <c r="O392" s="17" t="s">
        <v>125</v>
      </c>
    </row>
    <row r="393" spans="1:15" ht="13.5" customHeight="1">
      <c r="A393" s="15" t="s">
        <v>125</v>
      </c>
      <c r="B393" s="16" t="str">
        <f t="shared" si="6"/>
        <v>Individualverkehr - Messstellen</v>
      </c>
      <c r="C393" s="3" t="s">
        <v>1526</v>
      </c>
      <c r="D393" s="3" t="s">
        <v>3883</v>
      </c>
      <c r="E393" s="3" t="s">
        <v>9</v>
      </c>
      <c r="F393" s="28" t="s">
        <v>1527</v>
      </c>
      <c r="G393" s="28" t="s">
        <v>1516</v>
      </c>
      <c r="H393" s="35" t="s">
        <v>997</v>
      </c>
      <c r="I393" s="1" t="s">
        <v>55</v>
      </c>
      <c r="J393" s="1" t="s">
        <v>1752</v>
      </c>
      <c r="K393" s="17" t="s">
        <v>1753</v>
      </c>
      <c r="L393" s="17" t="s">
        <v>130</v>
      </c>
      <c r="M393" s="17" t="s">
        <v>1754</v>
      </c>
      <c r="N393" s="17" t="s">
        <v>131</v>
      </c>
      <c r="O393" s="17" t="s">
        <v>125</v>
      </c>
    </row>
    <row r="394" spans="1:15" ht="13.5" customHeight="1">
      <c r="A394" s="15" t="s">
        <v>125</v>
      </c>
      <c r="B394" s="16" t="str">
        <f t="shared" si="6"/>
        <v>Individualverkehr - Messstellen</v>
      </c>
      <c r="C394" s="3" t="s">
        <v>1526</v>
      </c>
      <c r="D394" s="3" t="s">
        <v>3883</v>
      </c>
      <c r="E394" s="3" t="s">
        <v>9</v>
      </c>
      <c r="F394" s="28" t="s">
        <v>1527</v>
      </c>
      <c r="G394" s="28" t="s">
        <v>1516</v>
      </c>
      <c r="H394" s="35" t="s">
        <v>997</v>
      </c>
      <c r="I394" s="1" t="s">
        <v>55</v>
      </c>
      <c r="J394" s="1" t="s">
        <v>1755</v>
      </c>
      <c r="K394" s="17" t="s">
        <v>1756</v>
      </c>
      <c r="L394" s="17" t="s">
        <v>130</v>
      </c>
      <c r="M394" s="17" t="s">
        <v>1757</v>
      </c>
      <c r="N394" s="17" t="s">
        <v>131</v>
      </c>
      <c r="O394" s="17" t="s">
        <v>125</v>
      </c>
    </row>
    <row r="395" spans="1:15" ht="13.5" customHeight="1">
      <c r="A395" s="15" t="s">
        <v>125</v>
      </c>
      <c r="B395" s="16" t="str">
        <f t="shared" si="6"/>
        <v>Individualverkehr - Messstellen</v>
      </c>
      <c r="C395" s="3" t="s">
        <v>1526</v>
      </c>
      <c r="D395" s="3" t="s">
        <v>3883</v>
      </c>
      <c r="E395" s="3" t="s">
        <v>9</v>
      </c>
      <c r="F395" s="28" t="s">
        <v>1527</v>
      </c>
      <c r="G395" s="28" t="s">
        <v>1516</v>
      </c>
      <c r="H395" s="35" t="s">
        <v>997</v>
      </c>
      <c r="I395" s="1" t="s">
        <v>55</v>
      </c>
      <c r="J395" s="1" t="s">
        <v>1758</v>
      </c>
      <c r="K395" s="17" t="s">
        <v>1759</v>
      </c>
      <c r="L395" s="17" t="s">
        <v>130</v>
      </c>
      <c r="M395" s="17" t="s">
        <v>1760</v>
      </c>
      <c r="N395" s="17" t="s">
        <v>131</v>
      </c>
      <c r="O395" s="17" t="s">
        <v>125</v>
      </c>
    </row>
    <row r="396" spans="1:15" ht="13.5" customHeight="1">
      <c r="A396" s="15" t="s">
        <v>125</v>
      </c>
      <c r="B396" s="16" t="str">
        <f t="shared" si="6"/>
        <v>Individualverkehr - Messstellen</v>
      </c>
      <c r="C396" s="3" t="s">
        <v>1526</v>
      </c>
      <c r="D396" s="3" t="s">
        <v>3883</v>
      </c>
      <c r="E396" s="3" t="s">
        <v>9</v>
      </c>
      <c r="F396" s="28" t="s">
        <v>1527</v>
      </c>
      <c r="G396" s="28" t="s">
        <v>1516</v>
      </c>
      <c r="H396" s="35" t="s">
        <v>997</v>
      </c>
      <c r="I396" s="1" t="s">
        <v>55</v>
      </c>
      <c r="J396" s="1" t="s">
        <v>1761</v>
      </c>
      <c r="K396" s="17" t="s">
        <v>1762</v>
      </c>
      <c r="L396" s="17" t="s">
        <v>130</v>
      </c>
      <c r="M396" s="17" t="s">
        <v>1763</v>
      </c>
      <c r="N396" s="17" t="s">
        <v>131</v>
      </c>
      <c r="O396" s="17" t="s">
        <v>125</v>
      </c>
    </row>
    <row r="397" spans="1:15" ht="13.5" customHeight="1">
      <c r="A397" s="15" t="s">
        <v>125</v>
      </c>
      <c r="B397" s="16" t="str">
        <f t="shared" si="6"/>
        <v>Individualverkehr - Messstellen</v>
      </c>
      <c r="C397" s="3" t="s">
        <v>1526</v>
      </c>
      <c r="D397" s="3" t="s">
        <v>3883</v>
      </c>
      <c r="E397" s="3" t="s">
        <v>9</v>
      </c>
      <c r="F397" s="28" t="s">
        <v>1527</v>
      </c>
      <c r="G397" s="28" t="s">
        <v>1516</v>
      </c>
      <c r="H397" s="35" t="s">
        <v>997</v>
      </c>
      <c r="I397" s="1" t="s">
        <v>55</v>
      </c>
      <c r="J397" s="1" t="s">
        <v>1764</v>
      </c>
      <c r="K397" s="17" t="s">
        <v>1765</v>
      </c>
      <c r="L397" s="17" t="s">
        <v>130</v>
      </c>
      <c r="M397" s="17" t="s">
        <v>1766</v>
      </c>
      <c r="N397" s="17" t="s">
        <v>131</v>
      </c>
      <c r="O397" s="17" t="s">
        <v>125</v>
      </c>
    </row>
    <row r="398" spans="1:15" ht="13.5" customHeight="1">
      <c r="A398" s="15" t="s">
        <v>125</v>
      </c>
      <c r="B398" s="16" t="str">
        <f t="shared" si="6"/>
        <v>Individualverkehr - Messstellen</v>
      </c>
      <c r="C398" s="3" t="s">
        <v>1526</v>
      </c>
      <c r="D398" s="3" t="s">
        <v>3883</v>
      </c>
      <c r="E398" s="3" t="s">
        <v>9</v>
      </c>
      <c r="F398" s="28" t="s">
        <v>1527</v>
      </c>
      <c r="G398" s="28" t="s">
        <v>1516</v>
      </c>
      <c r="H398" s="35" t="s">
        <v>997</v>
      </c>
      <c r="I398" s="1" t="s">
        <v>55</v>
      </c>
      <c r="J398" s="1" t="s">
        <v>1767</v>
      </c>
      <c r="K398" s="17" t="s">
        <v>1768</v>
      </c>
      <c r="L398" s="17" t="s">
        <v>130</v>
      </c>
      <c r="M398" s="17" t="s">
        <v>1769</v>
      </c>
      <c r="N398" s="17" t="s">
        <v>131</v>
      </c>
      <c r="O398" s="17" t="s">
        <v>125</v>
      </c>
    </row>
    <row r="399" spans="1:15" ht="13.5" customHeight="1">
      <c r="A399" s="15" t="s">
        <v>125</v>
      </c>
      <c r="B399" s="16" t="str">
        <f t="shared" si="6"/>
        <v>Individualverkehr - Messstellen</v>
      </c>
      <c r="C399" s="3" t="s">
        <v>1526</v>
      </c>
      <c r="D399" s="3" t="s">
        <v>3883</v>
      </c>
      <c r="E399" s="3" t="s">
        <v>9</v>
      </c>
      <c r="F399" s="28" t="s">
        <v>1527</v>
      </c>
      <c r="G399" s="28" t="s">
        <v>1516</v>
      </c>
      <c r="H399" s="35" t="s">
        <v>997</v>
      </c>
      <c r="I399" s="1" t="s">
        <v>55</v>
      </c>
      <c r="J399" s="1" t="s">
        <v>1770</v>
      </c>
      <c r="K399" s="17" t="s">
        <v>1771</v>
      </c>
      <c r="L399" s="17" t="s">
        <v>130</v>
      </c>
      <c r="M399" s="17" t="s">
        <v>1772</v>
      </c>
      <c r="N399" s="17" t="s">
        <v>131</v>
      </c>
      <c r="O399" s="17" t="s">
        <v>125</v>
      </c>
    </row>
    <row r="400" spans="1:15" ht="13.5" customHeight="1">
      <c r="A400" s="15" t="s">
        <v>125</v>
      </c>
      <c r="B400" s="16" t="str">
        <f t="shared" si="6"/>
        <v>Individualverkehr - Messstellen</v>
      </c>
      <c r="C400" s="3" t="s">
        <v>1526</v>
      </c>
      <c r="D400" s="3" t="s">
        <v>3883</v>
      </c>
      <c r="E400" s="3" t="s">
        <v>9</v>
      </c>
      <c r="F400" s="28" t="s">
        <v>1527</v>
      </c>
      <c r="G400" s="28" t="s">
        <v>1516</v>
      </c>
      <c r="H400" s="35" t="s">
        <v>997</v>
      </c>
      <c r="I400" s="1" t="s">
        <v>55</v>
      </c>
      <c r="J400" s="1" t="s">
        <v>1773</v>
      </c>
      <c r="K400" s="17" t="s">
        <v>1774</v>
      </c>
      <c r="L400" s="17" t="s">
        <v>130</v>
      </c>
      <c r="M400" s="17" t="s">
        <v>1775</v>
      </c>
      <c r="N400" s="17" t="s">
        <v>131</v>
      </c>
      <c r="O400" s="17" t="s">
        <v>125</v>
      </c>
    </row>
    <row r="401" spans="1:15" ht="13.5" customHeight="1">
      <c r="A401" s="15" t="s">
        <v>125</v>
      </c>
      <c r="B401" s="16" t="str">
        <f t="shared" si="6"/>
        <v>Individualverkehr - Messstellen</v>
      </c>
      <c r="C401" s="3" t="s">
        <v>1526</v>
      </c>
      <c r="D401" s="3" t="s">
        <v>3883</v>
      </c>
      <c r="E401" s="3" t="s">
        <v>9</v>
      </c>
      <c r="F401" s="28" t="s">
        <v>1527</v>
      </c>
      <c r="G401" s="28" t="s">
        <v>1516</v>
      </c>
      <c r="H401" s="35" t="s">
        <v>997</v>
      </c>
      <c r="I401" s="1" t="s">
        <v>55</v>
      </c>
      <c r="J401" s="1" t="s">
        <v>1776</v>
      </c>
      <c r="K401" s="17" t="s">
        <v>1777</v>
      </c>
      <c r="L401" s="17" t="s">
        <v>130</v>
      </c>
      <c r="M401" s="17" t="s">
        <v>1778</v>
      </c>
      <c r="N401" s="17" t="s">
        <v>131</v>
      </c>
      <c r="O401" s="17" t="s">
        <v>125</v>
      </c>
    </row>
    <row r="402" spans="1:15" ht="13.5" customHeight="1">
      <c r="A402" s="15" t="s">
        <v>125</v>
      </c>
      <c r="B402" s="16" t="str">
        <f t="shared" si="6"/>
        <v>Individualverkehr - Messstellen</v>
      </c>
      <c r="C402" s="3" t="s">
        <v>1526</v>
      </c>
      <c r="D402" s="3" t="s">
        <v>3883</v>
      </c>
      <c r="E402" s="3" t="s">
        <v>9</v>
      </c>
      <c r="F402" s="28" t="s">
        <v>1527</v>
      </c>
      <c r="G402" s="28" t="s">
        <v>1516</v>
      </c>
      <c r="H402" s="35" t="s">
        <v>997</v>
      </c>
      <c r="I402" s="1" t="s">
        <v>55</v>
      </c>
      <c r="J402" s="1" t="s">
        <v>1779</v>
      </c>
      <c r="K402" s="17" t="s">
        <v>1780</v>
      </c>
      <c r="L402" s="17" t="s">
        <v>130</v>
      </c>
      <c r="M402" s="17" t="s">
        <v>1781</v>
      </c>
      <c r="N402" s="17" t="s">
        <v>131</v>
      </c>
      <c r="O402" s="17" t="s">
        <v>125</v>
      </c>
    </row>
    <row r="403" spans="1:15" ht="13.5" customHeight="1">
      <c r="A403" s="15" t="s">
        <v>125</v>
      </c>
      <c r="B403" s="16" t="str">
        <f t="shared" si="6"/>
        <v>Individualverkehr - Messstellen</v>
      </c>
      <c r="C403" s="3" t="s">
        <v>1526</v>
      </c>
      <c r="D403" s="3" t="s">
        <v>3883</v>
      </c>
      <c r="E403" s="3" t="s">
        <v>9</v>
      </c>
      <c r="F403" s="28" t="s">
        <v>1527</v>
      </c>
      <c r="G403" s="28" t="s">
        <v>1516</v>
      </c>
      <c r="H403" s="35" t="s">
        <v>997</v>
      </c>
      <c r="I403" s="1" t="s">
        <v>55</v>
      </c>
      <c r="J403" s="1" t="s">
        <v>1782</v>
      </c>
      <c r="K403" s="17" t="s">
        <v>1783</v>
      </c>
      <c r="L403" s="17" t="s">
        <v>130</v>
      </c>
      <c r="M403" s="17" t="s">
        <v>1784</v>
      </c>
      <c r="N403" s="17" t="s">
        <v>131</v>
      </c>
      <c r="O403" s="17" t="s">
        <v>125</v>
      </c>
    </row>
    <row r="404" spans="1:15" ht="13.5" customHeight="1">
      <c r="A404" s="15" t="s">
        <v>125</v>
      </c>
      <c r="B404" s="16" t="str">
        <f t="shared" si="6"/>
        <v>Individualverkehr - Messstellen</v>
      </c>
      <c r="C404" s="3" t="s">
        <v>1526</v>
      </c>
      <c r="D404" s="3" t="s">
        <v>3883</v>
      </c>
      <c r="E404" s="3" t="s">
        <v>9</v>
      </c>
      <c r="F404" s="28" t="s">
        <v>1527</v>
      </c>
      <c r="G404" s="28" t="s">
        <v>1516</v>
      </c>
      <c r="H404" s="35" t="s">
        <v>997</v>
      </c>
      <c r="I404" s="1" t="s">
        <v>55</v>
      </c>
      <c r="J404" s="1" t="s">
        <v>1785</v>
      </c>
      <c r="K404" s="17" t="s">
        <v>1786</v>
      </c>
      <c r="L404" s="17" t="s">
        <v>130</v>
      </c>
      <c r="M404" s="17" t="s">
        <v>1787</v>
      </c>
      <c r="N404" s="17" t="s">
        <v>131</v>
      </c>
      <c r="O404" s="17" t="s">
        <v>125</v>
      </c>
    </row>
    <row r="405" spans="1:15" ht="13.5" customHeight="1">
      <c r="A405" s="15" t="s">
        <v>125</v>
      </c>
      <c r="B405" s="16" t="str">
        <f t="shared" si="6"/>
        <v>Individualverkehr - Messstellen</v>
      </c>
      <c r="C405" s="3" t="s">
        <v>1526</v>
      </c>
      <c r="D405" s="3" t="s">
        <v>3883</v>
      </c>
      <c r="E405" s="3" t="s">
        <v>9</v>
      </c>
      <c r="F405" s="28" t="s">
        <v>1527</v>
      </c>
      <c r="G405" s="28" t="s">
        <v>1516</v>
      </c>
      <c r="H405" s="35" t="s">
        <v>997</v>
      </c>
      <c r="I405" s="1" t="s">
        <v>55</v>
      </c>
      <c r="J405" s="1" t="s">
        <v>1788</v>
      </c>
      <c r="K405" s="17" t="s">
        <v>1789</v>
      </c>
      <c r="L405" s="17" t="s">
        <v>130</v>
      </c>
      <c r="M405" s="17" t="s">
        <v>1790</v>
      </c>
      <c r="N405" s="17" t="s">
        <v>131</v>
      </c>
      <c r="O405" s="17" t="s">
        <v>125</v>
      </c>
    </row>
    <row r="406" spans="1:15" ht="13.5" customHeight="1">
      <c r="A406" s="15" t="s">
        <v>125</v>
      </c>
      <c r="B406" s="16" t="str">
        <f t="shared" si="6"/>
        <v>Individualverkehr - Messstellen</v>
      </c>
      <c r="C406" s="3" t="s">
        <v>1526</v>
      </c>
      <c r="D406" s="3" t="s">
        <v>3883</v>
      </c>
      <c r="E406" s="3" t="s">
        <v>9</v>
      </c>
      <c r="F406" s="28" t="s">
        <v>1527</v>
      </c>
      <c r="G406" s="28" t="s">
        <v>1516</v>
      </c>
      <c r="H406" s="35" t="s">
        <v>997</v>
      </c>
      <c r="I406" s="1" t="s">
        <v>55</v>
      </c>
      <c r="J406" s="1" t="s">
        <v>1791</v>
      </c>
      <c r="K406" s="17" t="s">
        <v>1792</v>
      </c>
      <c r="L406" s="17" t="s">
        <v>130</v>
      </c>
      <c r="M406" s="17" t="s">
        <v>1793</v>
      </c>
      <c r="N406" s="17" t="s">
        <v>131</v>
      </c>
      <c r="O406" s="17" t="s">
        <v>125</v>
      </c>
    </row>
    <row r="407" spans="1:15" ht="13.5" customHeight="1">
      <c r="A407" s="15" t="s">
        <v>125</v>
      </c>
      <c r="B407" s="16" t="str">
        <f t="shared" si="6"/>
        <v>Individualverkehr - Messstellen</v>
      </c>
      <c r="C407" s="3" t="s">
        <v>1526</v>
      </c>
      <c r="D407" s="3" t="s">
        <v>3883</v>
      </c>
      <c r="E407" s="3" t="s">
        <v>9</v>
      </c>
      <c r="F407" s="28" t="s">
        <v>1527</v>
      </c>
      <c r="G407" s="28" t="s">
        <v>1516</v>
      </c>
      <c r="H407" s="35" t="s">
        <v>997</v>
      </c>
      <c r="I407" s="1" t="s">
        <v>55</v>
      </c>
      <c r="J407" s="1" t="s">
        <v>1794</v>
      </c>
      <c r="K407" s="17" t="s">
        <v>1795</v>
      </c>
      <c r="L407" s="17" t="s">
        <v>130</v>
      </c>
      <c r="M407" s="17" t="s">
        <v>1796</v>
      </c>
      <c r="N407" s="17" t="s">
        <v>131</v>
      </c>
      <c r="O407" s="17" t="s">
        <v>125</v>
      </c>
    </row>
    <row r="408" spans="1:15" ht="13.5" customHeight="1">
      <c r="A408" s="15" t="s">
        <v>125</v>
      </c>
      <c r="B408" s="16" t="str">
        <f t="shared" si="6"/>
        <v>Individualverkehr - Messstellen</v>
      </c>
      <c r="C408" s="3" t="s">
        <v>1526</v>
      </c>
      <c r="D408" s="3" t="s">
        <v>3883</v>
      </c>
      <c r="E408" s="3" t="s">
        <v>9</v>
      </c>
      <c r="F408" s="28" t="s">
        <v>1527</v>
      </c>
      <c r="G408" s="28" t="s">
        <v>1516</v>
      </c>
      <c r="H408" s="35" t="s">
        <v>997</v>
      </c>
      <c r="I408" s="1" t="s">
        <v>55</v>
      </c>
      <c r="J408" s="1" t="s">
        <v>1797</v>
      </c>
      <c r="K408" s="17" t="s">
        <v>1798</v>
      </c>
      <c r="L408" s="17" t="s">
        <v>130</v>
      </c>
      <c r="M408" s="17" t="s">
        <v>1800</v>
      </c>
      <c r="N408" s="17" t="s">
        <v>1799</v>
      </c>
      <c r="O408" s="17" t="s">
        <v>125</v>
      </c>
    </row>
    <row r="409" spans="1:15" ht="13.5" customHeight="1">
      <c r="A409" s="15" t="s">
        <v>125</v>
      </c>
      <c r="B409" s="16" t="str">
        <f t="shared" si="6"/>
        <v>Individualverkehr - Messstellen</v>
      </c>
      <c r="C409" s="3" t="s">
        <v>1526</v>
      </c>
      <c r="D409" s="3" t="s">
        <v>3883</v>
      </c>
      <c r="E409" s="3" t="s">
        <v>9</v>
      </c>
      <c r="F409" s="28" t="s">
        <v>1527</v>
      </c>
      <c r="G409" s="28" t="s">
        <v>1516</v>
      </c>
      <c r="H409" s="35" t="s">
        <v>997</v>
      </c>
      <c r="I409" s="1" t="s">
        <v>55</v>
      </c>
      <c r="J409" s="1" t="s">
        <v>1801</v>
      </c>
      <c r="K409" s="17" t="s">
        <v>1802</v>
      </c>
      <c r="L409" s="17" t="s">
        <v>130</v>
      </c>
      <c r="M409" s="17" t="s">
        <v>1803</v>
      </c>
      <c r="N409" s="17" t="s">
        <v>1799</v>
      </c>
      <c r="O409" s="17" t="s">
        <v>125</v>
      </c>
    </row>
    <row r="410" spans="1:15" ht="13.5" customHeight="1">
      <c r="A410" s="15" t="s">
        <v>49</v>
      </c>
      <c r="B410" s="16" t="str">
        <f t="shared" si="6"/>
        <v>Individualverkehr - Messstellen</v>
      </c>
      <c r="C410" s="3" t="s">
        <v>1526</v>
      </c>
      <c r="D410" s="3" t="s">
        <v>3883</v>
      </c>
      <c r="E410" s="3" t="s">
        <v>107</v>
      </c>
      <c r="F410" s="28" t="s">
        <v>1527</v>
      </c>
      <c r="G410" s="28" t="s">
        <v>1516</v>
      </c>
      <c r="H410" s="35" t="s">
        <v>997</v>
      </c>
      <c r="I410" s="1" t="s">
        <v>55</v>
      </c>
      <c r="J410" s="1" t="s">
        <v>1720</v>
      </c>
      <c r="K410" s="17" t="s">
        <v>1721</v>
      </c>
      <c r="L410" s="17" t="s">
        <v>1722</v>
      </c>
      <c r="M410" s="17" t="s">
        <v>1723</v>
      </c>
      <c r="N410" s="17" t="s">
        <v>37</v>
      </c>
      <c r="O410" s="17" t="s">
        <v>49</v>
      </c>
    </row>
    <row r="411" spans="1:15" ht="13.5" customHeight="1">
      <c r="A411" s="15" t="s">
        <v>49</v>
      </c>
      <c r="B411" s="16" t="str">
        <f t="shared" si="6"/>
        <v>Individualverkehr - Messstellen</v>
      </c>
      <c r="C411" s="3" t="s">
        <v>1526</v>
      </c>
      <c r="D411" s="3" t="s">
        <v>3883</v>
      </c>
      <c r="E411" s="3" t="s">
        <v>107</v>
      </c>
      <c r="F411" s="28" t="s">
        <v>1527</v>
      </c>
      <c r="G411" s="28" t="s">
        <v>1516</v>
      </c>
      <c r="H411" s="35" t="s">
        <v>997</v>
      </c>
      <c r="I411" s="1" t="s">
        <v>55</v>
      </c>
      <c r="J411" s="1" t="s">
        <v>1724</v>
      </c>
      <c r="K411" s="17" t="s">
        <v>1725</v>
      </c>
      <c r="L411" s="17" t="s">
        <v>1726</v>
      </c>
      <c r="M411" s="17" t="s">
        <v>1727</v>
      </c>
      <c r="N411" s="17" t="s">
        <v>37</v>
      </c>
      <c r="O411" s="17" t="s">
        <v>49</v>
      </c>
    </row>
    <row r="412" spans="1:15" ht="13.5" customHeight="1">
      <c r="A412" s="15" t="s">
        <v>125</v>
      </c>
      <c r="B412" s="16" t="str">
        <f t="shared" si="6"/>
        <v>Individualverkehr - Messstellen</v>
      </c>
      <c r="C412" s="3" t="s">
        <v>1526</v>
      </c>
      <c r="D412" s="3" t="s">
        <v>3883</v>
      </c>
      <c r="E412" s="3" t="s">
        <v>107</v>
      </c>
      <c r="F412" s="28" t="s">
        <v>1527</v>
      </c>
      <c r="G412" s="28" t="s">
        <v>1516</v>
      </c>
      <c r="H412" s="35" t="s">
        <v>997</v>
      </c>
      <c r="I412" s="1" t="s">
        <v>55</v>
      </c>
      <c r="J412" s="1" t="s">
        <v>1821</v>
      </c>
      <c r="K412" s="17" t="s">
        <v>1822</v>
      </c>
      <c r="L412" s="17" t="s">
        <v>130</v>
      </c>
      <c r="M412" s="17" t="s">
        <v>1823</v>
      </c>
      <c r="N412" s="17" t="s">
        <v>131</v>
      </c>
      <c r="O412" s="17" t="s">
        <v>125</v>
      </c>
    </row>
    <row r="413" spans="1:15" ht="13.5" customHeight="1">
      <c r="A413" s="15" t="s">
        <v>49</v>
      </c>
      <c r="B413" s="16" t="str">
        <f t="shared" si="6"/>
        <v>Individualverkehr - Schwerlastverkehr</v>
      </c>
      <c r="C413" s="4" t="s">
        <v>1526</v>
      </c>
      <c r="D413" s="3" t="s">
        <v>3884</v>
      </c>
      <c r="E413" s="3" t="s">
        <v>66</v>
      </c>
      <c r="F413" s="28" t="s">
        <v>1527</v>
      </c>
      <c r="G413" s="28" t="s">
        <v>1516</v>
      </c>
      <c r="H413" s="35" t="s">
        <v>997</v>
      </c>
      <c r="I413" s="1" t="s">
        <v>55</v>
      </c>
      <c r="J413" s="1" t="s">
        <v>3194</v>
      </c>
      <c r="K413" s="17" t="s">
        <v>3195</v>
      </c>
      <c r="L413" s="17" t="s">
        <v>3196</v>
      </c>
      <c r="M413" s="17" t="s">
        <v>3197</v>
      </c>
      <c r="N413" s="17" t="s">
        <v>37</v>
      </c>
      <c r="O413" s="17" t="s">
        <v>49</v>
      </c>
    </row>
    <row r="414" spans="1:15" ht="13.5" customHeight="1">
      <c r="A414" s="15" t="s">
        <v>49</v>
      </c>
      <c r="B414" s="16" t="str">
        <f t="shared" si="6"/>
        <v>Individualverkehr - Schwerlastverkehr</v>
      </c>
      <c r="C414" s="3" t="s">
        <v>1526</v>
      </c>
      <c r="D414" s="3" t="s">
        <v>3884</v>
      </c>
      <c r="E414" s="3" t="s">
        <v>66</v>
      </c>
      <c r="F414" s="28" t="s">
        <v>1527</v>
      </c>
      <c r="G414" s="28" t="s">
        <v>1516</v>
      </c>
      <c r="H414" s="35" t="s">
        <v>997</v>
      </c>
      <c r="I414" s="1" t="s">
        <v>55</v>
      </c>
      <c r="J414" s="1" t="s">
        <v>1741</v>
      </c>
      <c r="K414" s="17" t="s">
        <v>1742</v>
      </c>
      <c r="L414" s="17" t="s">
        <v>1743</v>
      </c>
      <c r="M414" s="17" t="s">
        <v>1744</v>
      </c>
      <c r="N414" s="17" t="s">
        <v>37</v>
      </c>
      <c r="O414" s="17" t="s">
        <v>49</v>
      </c>
    </row>
    <row r="415" spans="1:15" ht="13.5" customHeight="1">
      <c r="A415" s="15" t="s">
        <v>49</v>
      </c>
      <c r="B415" s="16" t="str">
        <f t="shared" si="6"/>
        <v>Individualverkehr - Schwerlastverkehr</v>
      </c>
      <c r="C415" s="3" t="s">
        <v>1526</v>
      </c>
      <c r="D415" s="3" t="s">
        <v>3884</v>
      </c>
      <c r="E415" s="3" t="s">
        <v>66</v>
      </c>
      <c r="F415" s="28" t="s">
        <v>1527</v>
      </c>
      <c r="G415" s="28" t="s">
        <v>1516</v>
      </c>
      <c r="H415" s="35" t="s">
        <v>997</v>
      </c>
      <c r="I415" s="1" t="s">
        <v>55</v>
      </c>
      <c r="J415" s="1" t="s">
        <v>1728</v>
      </c>
      <c r="K415" s="17" t="s">
        <v>1729</v>
      </c>
      <c r="L415" s="17" t="s">
        <v>1730</v>
      </c>
      <c r="M415" s="17" t="s">
        <v>1731</v>
      </c>
      <c r="N415" s="17" t="s">
        <v>37</v>
      </c>
      <c r="O415" s="17" t="s">
        <v>49</v>
      </c>
    </row>
    <row r="416" spans="1:15" ht="13.5" customHeight="1">
      <c r="A416" s="15" t="s">
        <v>125</v>
      </c>
      <c r="B416" s="16" t="str">
        <f t="shared" si="6"/>
        <v>Individualverkehr - Sondernutzungen</v>
      </c>
      <c r="C416" s="3" t="s">
        <v>1526</v>
      </c>
      <c r="D416" s="3" t="s">
        <v>3950</v>
      </c>
      <c r="E416" s="3" t="s">
        <v>9</v>
      </c>
      <c r="F416" s="28" t="s">
        <v>1527</v>
      </c>
      <c r="G416" s="28" t="s">
        <v>1516</v>
      </c>
      <c r="H416" s="35" t="s">
        <v>997</v>
      </c>
      <c r="I416" s="1" t="s">
        <v>55</v>
      </c>
      <c r="J416" s="1" t="s">
        <v>1815</v>
      </c>
      <c r="K416" s="17" t="s">
        <v>1816</v>
      </c>
      <c r="L416" s="17" t="s">
        <v>130</v>
      </c>
      <c r="M416" s="17" t="s">
        <v>1817</v>
      </c>
      <c r="N416" s="17" t="s">
        <v>131</v>
      </c>
      <c r="O416" s="17" t="s">
        <v>125</v>
      </c>
    </row>
    <row r="417" spans="1:15" ht="13.5" customHeight="1">
      <c r="A417" s="15" t="s">
        <v>6</v>
      </c>
      <c r="B417" s="16" t="str">
        <f t="shared" si="6"/>
        <v>Individualverkehr - Straßenverkehr</v>
      </c>
      <c r="C417" s="3" t="s">
        <v>1526</v>
      </c>
      <c r="D417" s="3" t="s">
        <v>1548</v>
      </c>
      <c r="E417" s="3" t="s">
        <v>1549</v>
      </c>
      <c r="F417" s="28" t="s">
        <v>1527</v>
      </c>
      <c r="G417" s="28" t="s">
        <v>1516</v>
      </c>
      <c r="H417" s="35" t="s">
        <v>997</v>
      </c>
      <c r="I417" s="1" t="s">
        <v>55</v>
      </c>
      <c r="J417" s="1" t="s">
        <v>1550</v>
      </c>
      <c r="K417" s="17" t="s">
        <v>1551</v>
      </c>
      <c r="L417" s="17" t="s">
        <v>1552</v>
      </c>
      <c r="M417" s="17" t="s">
        <v>1553</v>
      </c>
      <c r="N417" s="17" t="s">
        <v>37</v>
      </c>
      <c r="O417" s="17" t="s">
        <v>6</v>
      </c>
    </row>
    <row r="418" spans="1:15" ht="13.5" customHeight="1">
      <c r="A418" s="15" t="s">
        <v>6</v>
      </c>
      <c r="B418" s="16" t="str">
        <f t="shared" si="6"/>
        <v>Individualverkehr - Taxis</v>
      </c>
      <c r="C418" s="3" t="s">
        <v>1526</v>
      </c>
      <c r="D418" s="3" t="s">
        <v>996</v>
      </c>
      <c r="E418" s="4" t="s">
        <v>66</v>
      </c>
      <c r="F418" s="28" t="s">
        <v>1527</v>
      </c>
      <c r="G418" s="28" t="s">
        <v>1516</v>
      </c>
      <c r="H418" s="35" t="s">
        <v>997</v>
      </c>
      <c r="I418" s="1" t="s">
        <v>55</v>
      </c>
      <c r="J418" s="1" t="s">
        <v>1000</v>
      </c>
      <c r="K418" s="17" t="s">
        <v>1001</v>
      </c>
      <c r="L418" s="17" t="s">
        <v>1002</v>
      </c>
      <c r="M418" s="17" t="s">
        <v>1003</v>
      </c>
      <c r="N418" s="17" t="s">
        <v>16</v>
      </c>
      <c r="O418" s="17" t="s">
        <v>6</v>
      </c>
    </row>
    <row r="419" spans="1:15" ht="13.5" customHeight="1">
      <c r="A419" s="15" t="s">
        <v>125</v>
      </c>
      <c r="B419" s="16" t="str">
        <f t="shared" si="6"/>
        <v>Individualverkehr - Messstellen</v>
      </c>
      <c r="C419" s="3" t="s">
        <v>1526</v>
      </c>
      <c r="D419" s="3" t="s">
        <v>3883</v>
      </c>
      <c r="E419" s="3" t="s">
        <v>1549</v>
      </c>
      <c r="F419" s="28" t="s">
        <v>1527</v>
      </c>
      <c r="G419" s="28" t="s">
        <v>1516</v>
      </c>
      <c r="H419" s="35" t="s">
        <v>2211</v>
      </c>
      <c r="I419" s="1" t="s">
        <v>55</v>
      </c>
      <c r="J419" s="1" t="s">
        <v>2291</v>
      </c>
      <c r="K419" s="17" t="s">
        <v>2292</v>
      </c>
      <c r="L419" s="17" t="s">
        <v>130</v>
      </c>
      <c r="M419" s="17" t="s">
        <v>2294</v>
      </c>
      <c r="N419" s="17" t="s">
        <v>2293</v>
      </c>
      <c r="O419" s="17" t="s">
        <v>125</v>
      </c>
    </row>
    <row r="420" spans="1:15" ht="13.5" customHeight="1">
      <c r="A420" s="15" t="s">
        <v>49</v>
      </c>
      <c r="B420" s="16" t="str">
        <f t="shared" si="6"/>
        <v>Individualverkehr - Messstellen</v>
      </c>
      <c r="C420" s="3" t="s">
        <v>1526</v>
      </c>
      <c r="D420" s="3" t="s">
        <v>3883</v>
      </c>
      <c r="E420" s="3" t="s">
        <v>1549</v>
      </c>
      <c r="F420" s="28" t="s">
        <v>1527</v>
      </c>
      <c r="G420" s="28" t="s">
        <v>1516</v>
      </c>
      <c r="H420" s="35" t="s">
        <v>997</v>
      </c>
      <c r="I420" s="1" t="s">
        <v>55</v>
      </c>
      <c r="J420" s="1" t="s">
        <v>1737</v>
      </c>
      <c r="K420" s="17" t="s">
        <v>1738</v>
      </c>
      <c r="L420" s="17" t="s">
        <v>1739</v>
      </c>
      <c r="M420" s="17" t="s">
        <v>1740</v>
      </c>
      <c r="N420" s="17" t="s">
        <v>37</v>
      </c>
      <c r="O420" s="17" t="s">
        <v>49</v>
      </c>
    </row>
    <row r="421" spans="1:15" ht="13.5" customHeight="1">
      <c r="A421" s="15" t="s">
        <v>125</v>
      </c>
      <c r="B421" s="16" t="str">
        <f t="shared" si="6"/>
        <v>Individualverkehr - Messstellen</v>
      </c>
      <c r="C421" s="3" t="s">
        <v>1526</v>
      </c>
      <c r="D421" s="3" t="s">
        <v>3883</v>
      </c>
      <c r="E421" s="3" t="s">
        <v>9</v>
      </c>
      <c r="F421" s="28" t="s">
        <v>1527</v>
      </c>
      <c r="G421" s="28" t="s">
        <v>1516</v>
      </c>
      <c r="H421" s="35" t="s">
        <v>997</v>
      </c>
      <c r="I421" s="1" t="s">
        <v>55</v>
      </c>
      <c r="J421" s="1" t="s">
        <v>1818</v>
      </c>
      <c r="K421" s="17" t="s">
        <v>1819</v>
      </c>
      <c r="L421" s="17" t="s">
        <v>130</v>
      </c>
      <c r="M421" s="17" t="s">
        <v>1820</v>
      </c>
      <c r="N421" s="17" t="s">
        <v>131</v>
      </c>
      <c r="O421" s="17" t="s">
        <v>125</v>
      </c>
    </row>
    <row r="422" spans="1:15" ht="13.5" customHeight="1">
      <c r="A422" s="15" t="s">
        <v>125</v>
      </c>
      <c r="B422" s="16" t="str">
        <f t="shared" si="6"/>
        <v>Individualverkehr - Unfälle</v>
      </c>
      <c r="C422" s="3" t="s">
        <v>1526</v>
      </c>
      <c r="D422" s="3" t="s">
        <v>3885</v>
      </c>
      <c r="E422" s="3" t="s">
        <v>107</v>
      </c>
      <c r="F422" s="28" t="s">
        <v>1527</v>
      </c>
      <c r="G422" s="28" t="s">
        <v>1516</v>
      </c>
      <c r="H422" s="35" t="s">
        <v>997</v>
      </c>
      <c r="I422" s="1" t="s">
        <v>55</v>
      </c>
      <c r="J422" s="1" t="s">
        <v>1608</v>
      </c>
      <c r="K422" s="17" t="s">
        <v>1609</v>
      </c>
      <c r="L422" s="17" t="s">
        <v>130</v>
      </c>
      <c r="M422" s="17" t="s">
        <v>1610</v>
      </c>
      <c r="N422" s="17" t="s">
        <v>131</v>
      </c>
      <c r="O422" s="17" t="s">
        <v>125</v>
      </c>
    </row>
    <row r="423" spans="1:15" ht="13.5" customHeight="1">
      <c r="A423" s="15" t="s">
        <v>125</v>
      </c>
      <c r="B423" s="16" t="str">
        <f t="shared" si="6"/>
        <v>Individualverkehr - Unfälle</v>
      </c>
      <c r="C423" s="3" t="s">
        <v>1526</v>
      </c>
      <c r="D423" s="3" t="s">
        <v>3885</v>
      </c>
      <c r="E423" s="3" t="s">
        <v>107</v>
      </c>
      <c r="F423" s="28" t="s">
        <v>1527</v>
      </c>
      <c r="G423" s="28" t="s">
        <v>1516</v>
      </c>
      <c r="H423" s="35" t="s">
        <v>997</v>
      </c>
      <c r="I423" s="1" t="s">
        <v>55</v>
      </c>
      <c r="J423" s="1" t="s">
        <v>1611</v>
      </c>
      <c r="K423" s="17" t="s">
        <v>1612</v>
      </c>
      <c r="L423" s="17" t="s">
        <v>130</v>
      </c>
      <c r="M423" s="17" t="s">
        <v>1613</v>
      </c>
      <c r="N423" s="17" t="s">
        <v>131</v>
      </c>
      <c r="O423" s="17" t="s">
        <v>125</v>
      </c>
    </row>
    <row r="424" spans="1:15" ht="13.5" customHeight="1">
      <c r="A424" s="15" t="s">
        <v>125</v>
      </c>
      <c r="B424" s="16" t="str">
        <f t="shared" si="6"/>
        <v>Individualverkehr - Unfälle</v>
      </c>
      <c r="C424" s="3" t="s">
        <v>1526</v>
      </c>
      <c r="D424" s="3" t="s">
        <v>3885</v>
      </c>
      <c r="E424" s="3" t="s">
        <v>107</v>
      </c>
      <c r="F424" s="28" t="s">
        <v>1527</v>
      </c>
      <c r="G424" s="28" t="s">
        <v>1516</v>
      </c>
      <c r="H424" s="35" t="s">
        <v>997</v>
      </c>
      <c r="I424" s="1" t="s">
        <v>55</v>
      </c>
      <c r="J424" s="1" t="s">
        <v>1614</v>
      </c>
      <c r="K424" s="17" t="s">
        <v>1615</v>
      </c>
      <c r="L424" s="17" t="s">
        <v>130</v>
      </c>
      <c r="M424" s="17" t="s">
        <v>1616</v>
      </c>
      <c r="N424" s="17" t="s">
        <v>131</v>
      </c>
      <c r="O424" s="17" t="s">
        <v>125</v>
      </c>
    </row>
    <row r="425" spans="1:15" ht="13.5" customHeight="1">
      <c r="A425" s="15" t="s">
        <v>125</v>
      </c>
      <c r="B425" s="16" t="str">
        <f t="shared" si="6"/>
        <v>Individualverkehr - Unfälle</v>
      </c>
      <c r="C425" s="3" t="s">
        <v>1526</v>
      </c>
      <c r="D425" s="3" t="s">
        <v>3885</v>
      </c>
      <c r="E425" s="3" t="s">
        <v>107</v>
      </c>
      <c r="F425" s="28" t="s">
        <v>1527</v>
      </c>
      <c r="G425" s="28" t="s">
        <v>1516</v>
      </c>
      <c r="H425" s="35" t="s">
        <v>997</v>
      </c>
      <c r="I425" s="1" t="s">
        <v>55</v>
      </c>
      <c r="J425" s="1" t="s">
        <v>1617</v>
      </c>
      <c r="K425" s="17" t="s">
        <v>1618</v>
      </c>
      <c r="L425" s="17" t="s">
        <v>130</v>
      </c>
      <c r="M425" s="17" t="s">
        <v>1619</v>
      </c>
      <c r="N425" s="17" t="s">
        <v>131</v>
      </c>
      <c r="O425" s="17" t="s">
        <v>125</v>
      </c>
    </row>
    <row r="426" spans="1:15" ht="13.5" customHeight="1">
      <c r="A426" s="15" t="s">
        <v>49</v>
      </c>
      <c r="B426" s="16" t="str">
        <f t="shared" si="6"/>
        <v>Individualverkehr - Unfälle</v>
      </c>
      <c r="C426" s="3" t="s">
        <v>1526</v>
      </c>
      <c r="D426" s="3" t="s">
        <v>3885</v>
      </c>
      <c r="E426" s="3" t="s">
        <v>9</v>
      </c>
      <c r="F426" s="28" t="s">
        <v>1527</v>
      </c>
      <c r="G426" s="28" t="s">
        <v>1516</v>
      </c>
      <c r="H426" s="35" t="s">
        <v>997</v>
      </c>
      <c r="I426" s="1" t="s">
        <v>55</v>
      </c>
      <c r="J426" s="1" t="s">
        <v>1640</v>
      </c>
      <c r="K426" s="17" t="s">
        <v>1641</v>
      </c>
      <c r="L426" s="17" t="s">
        <v>1642</v>
      </c>
      <c r="M426" s="17" t="s">
        <v>1643</v>
      </c>
      <c r="N426" s="17" t="s">
        <v>37</v>
      </c>
      <c r="O426" s="17" t="s">
        <v>1598</v>
      </c>
    </row>
    <row r="427" spans="1:15" ht="13.5" customHeight="1">
      <c r="A427" s="15" t="s">
        <v>49</v>
      </c>
      <c r="B427" s="16" t="str">
        <f t="shared" si="6"/>
        <v>Individualverkehr - Unfälle</v>
      </c>
      <c r="C427" s="3" t="s">
        <v>1526</v>
      </c>
      <c r="D427" s="3" t="s">
        <v>3885</v>
      </c>
      <c r="E427" s="3" t="s">
        <v>107</v>
      </c>
      <c r="F427" s="28" t="s">
        <v>1527</v>
      </c>
      <c r="G427" s="28" t="s">
        <v>1516</v>
      </c>
      <c r="H427" s="35" t="s">
        <v>997</v>
      </c>
      <c r="I427" s="1" t="s">
        <v>55</v>
      </c>
      <c r="J427" s="1" t="s">
        <v>1620</v>
      </c>
      <c r="K427" s="17" t="s">
        <v>1621</v>
      </c>
      <c r="L427" s="17" t="s">
        <v>1622</v>
      </c>
      <c r="M427" s="17" t="s">
        <v>1623</v>
      </c>
      <c r="N427" s="17" t="s">
        <v>37</v>
      </c>
      <c r="O427" s="17" t="s">
        <v>1598</v>
      </c>
    </row>
    <row r="428" spans="1:15" ht="13.5" customHeight="1">
      <c r="A428" s="15" t="s">
        <v>49</v>
      </c>
      <c r="B428" s="16" t="str">
        <f t="shared" si="6"/>
        <v>Individualverkehr - Unfälle</v>
      </c>
      <c r="C428" s="3" t="s">
        <v>1526</v>
      </c>
      <c r="D428" s="3" t="s">
        <v>3885</v>
      </c>
      <c r="E428" s="3" t="s">
        <v>107</v>
      </c>
      <c r="F428" s="28" t="s">
        <v>1527</v>
      </c>
      <c r="G428" s="28" t="s">
        <v>1516</v>
      </c>
      <c r="H428" s="35" t="s">
        <v>997</v>
      </c>
      <c r="I428" s="1" t="s">
        <v>55</v>
      </c>
      <c r="J428" s="1" t="s">
        <v>1624</v>
      </c>
      <c r="K428" s="17" t="s">
        <v>1625</v>
      </c>
      <c r="L428" s="17" t="s">
        <v>1626</v>
      </c>
      <c r="M428" s="17" t="s">
        <v>1627</v>
      </c>
      <c r="N428" s="17" t="s">
        <v>37</v>
      </c>
      <c r="O428" s="17" t="s">
        <v>1598</v>
      </c>
    </row>
    <row r="429" spans="1:15" ht="13.5" customHeight="1">
      <c r="A429" s="15" t="s">
        <v>49</v>
      </c>
      <c r="B429" s="16" t="str">
        <f t="shared" si="6"/>
        <v>Individualverkehr - Unfälle</v>
      </c>
      <c r="C429" s="3" t="s">
        <v>1526</v>
      </c>
      <c r="D429" s="3" t="s">
        <v>3885</v>
      </c>
      <c r="E429" s="3" t="s">
        <v>107</v>
      </c>
      <c r="F429" s="28" t="s">
        <v>1527</v>
      </c>
      <c r="G429" s="28" t="s">
        <v>1516</v>
      </c>
      <c r="H429" s="35" t="s">
        <v>997</v>
      </c>
      <c r="I429" s="1" t="s">
        <v>55</v>
      </c>
      <c r="J429" s="1" t="s">
        <v>1628</v>
      </c>
      <c r="K429" s="17" t="s">
        <v>1629</v>
      </c>
      <c r="L429" s="17" t="s">
        <v>1630</v>
      </c>
      <c r="M429" s="17" t="s">
        <v>1631</v>
      </c>
      <c r="N429" s="17" t="s">
        <v>37</v>
      </c>
      <c r="O429" s="17" t="s">
        <v>1598</v>
      </c>
    </row>
    <row r="430" spans="1:15" ht="13.5" customHeight="1">
      <c r="A430" s="15" t="s">
        <v>49</v>
      </c>
      <c r="B430" s="16" t="str">
        <f t="shared" si="6"/>
        <v>Individualverkehr - Unfälle</v>
      </c>
      <c r="C430" s="3" t="s">
        <v>1526</v>
      </c>
      <c r="D430" s="3" t="s">
        <v>3885</v>
      </c>
      <c r="E430" s="3" t="s">
        <v>107</v>
      </c>
      <c r="F430" s="28" t="s">
        <v>1527</v>
      </c>
      <c r="G430" s="28" t="s">
        <v>1516</v>
      </c>
      <c r="H430" s="35" t="s">
        <v>997</v>
      </c>
      <c r="I430" s="1" t="s">
        <v>55</v>
      </c>
      <c r="J430" s="1" t="s">
        <v>1632</v>
      </c>
      <c r="K430" s="17" t="s">
        <v>1633</v>
      </c>
      <c r="L430" s="17" t="s">
        <v>1634</v>
      </c>
      <c r="M430" s="17" t="s">
        <v>1635</v>
      </c>
      <c r="N430" s="17" t="s">
        <v>37</v>
      </c>
      <c r="O430" s="17" t="s">
        <v>1598</v>
      </c>
    </row>
    <row r="431" spans="1:15" ht="13.5" customHeight="1">
      <c r="A431" s="15" t="s">
        <v>49</v>
      </c>
      <c r="B431" s="16" t="str">
        <f t="shared" si="6"/>
        <v>Individualverkehr - Unfälle</v>
      </c>
      <c r="C431" s="3" t="s">
        <v>1526</v>
      </c>
      <c r="D431" s="3" t="s">
        <v>3885</v>
      </c>
      <c r="E431" s="3" t="s">
        <v>107</v>
      </c>
      <c r="F431" s="28" t="s">
        <v>1527</v>
      </c>
      <c r="G431" s="28" t="s">
        <v>1516</v>
      </c>
      <c r="H431" s="35" t="s">
        <v>997</v>
      </c>
      <c r="I431" s="1" t="s">
        <v>55</v>
      </c>
      <c r="J431" s="1" t="s">
        <v>1636</v>
      </c>
      <c r="K431" s="17" t="s">
        <v>1637</v>
      </c>
      <c r="L431" s="17" t="s">
        <v>1638</v>
      </c>
      <c r="M431" s="17" t="s">
        <v>1639</v>
      </c>
      <c r="N431" s="17" t="s">
        <v>37</v>
      </c>
      <c r="O431" s="17" t="s">
        <v>1598</v>
      </c>
    </row>
    <row r="432" spans="1:15" ht="13.5" customHeight="1">
      <c r="A432" s="15" t="s">
        <v>49</v>
      </c>
      <c r="B432" s="16" t="str">
        <f t="shared" si="6"/>
        <v>Individualverkehr - Unfälle</v>
      </c>
      <c r="C432" s="3" t="s">
        <v>1526</v>
      </c>
      <c r="D432" s="3" t="s">
        <v>3885</v>
      </c>
      <c r="E432" s="3" t="s">
        <v>107</v>
      </c>
      <c r="F432" s="28" t="s">
        <v>1527</v>
      </c>
      <c r="G432" s="28" t="s">
        <v>1516</v>
      </c>
      <c r="H432" s="35" t="s">
        <v>997</v>
      </c>
      <c r="I432" s="1" t="s">
        <v>55</v>
      </c>
      <c r="J432" s="1" t="s">
        <v>1594</v>
      </c>
      <c r="K432" s="17" t="s">
        <v>1595</v>
      </c>
      <c r="L432" s="17" t="s">
        <v>1596</v>
      </c>
      <c r="M432" s="17" t="s">
        <v>1597</v>
      </c>
      <c r="N432" s="17" t="s">
        <v>37</v>
      </c>
      <c r="O432" s="17" t="s">
        <v>1598</v>
      </c>
    </row>
    <row r="433" spans="1:15" ht="13.5" customHeight="1">
      <c r="A433" s="15" t="s">
        <v>125</v>
      </c>
      <c r="B433" s="16" t="str">
        <f t="shared" si="6"/>
        <v>Infrastruktur - Adressen</v>
      </c>
      <c r="C433" s="3" t="s">
        <v>3882</v>
      </c>
      <c r="D433" s="3" t="s">
        <v>2513</v>
      </c>
      <c r="E433" s="3" t="s">
        <v>66</v>
      </c>
      <c r="F433" s="28" t="s">
        <v>991</v>
      </c>
      <c r="G433" s="28" t="s">
        <v>991</v>
      </c>
      <c r="H433" s="35" t="s">
        <v>991</v>
      </c>
      <c r="I433" s="1" t="s">
        <v>12</v>
      </c>
      <c r="J433" s="1" t="s">
        <v>993</v>
      </c>
      <c r="K433" s="17" t="s">
        <v>994</v>
      </c>
      <c r="L433" s="17" t="s">
        <v>130</v>
      </c>
      <c r="M433" s="17" t="s">
        <v>995</v>
      </c>
      <c r="N433" s="17" t="s">
        <v>131</v>
      </c>
      <c r="O433" s="17" t="s">
        <v>125</v>
      </c>
    </row>
    <row r="434" spans="1:15" ht="13.5" customHeight="1">
      <c r="A434" s="15" t="s">
        <v>6</v>
      </c>
      <c r="B434" s="16" t="str">
        <f t="shared" si="6"/>
        <v>Infrastruktur - Ampelanlagen</v>
      </c>
      <c r="C434" s="3" t="s">
        <v>3882</v>
      </c>
      <c r="D434" s="3" t="s">
        <v>1580</v>
      </c>
      <c r="E434" s="3" t="s">
        <v>66</v>
      </c>
      <c r="F434" s="28" t="s">
        <v>1527</v>
      </c>
      <c r="G434" s="28" t="s">
        <v>1516</v>
      </c>
      <c r="H434" s="35" t="s">
        <v>997</v>
      </c>
      <c r="I434" s="1" t="s">
        <v>55</v>
      </c>
      <c r="J434" s="1" t="s">
        <v>1581</v>
      </c>
      <c r="K434" s="17" t="s">
        <v>1582</v>
      </c>
      <c r="L434" s="17" t="s">
        <v>1583</v>
      </c>
      <c r="M434" s="17" t="s">
        <v>1584</v>
      </c>
      <c r="N434" s="17" t="s">
        <v>16</v>
      </c>
      <c r="O434" s="17" t="s">
        <v>6</v>
      </c>
    </row>
    <row r="435" spans="1:15" ht="13.5" customHeight="1">
      <c r="A435" s="15" t="s">
        <v>49</v>
      </c>
      <c r="B435" s="16" t="str">
        <f t="shared" si="6"/>
        <v>Infrastruktur - Ampelanlagen</v>
      </c>
      <c r="C435" s="3" t="s">
        <v>3882</v>
      </c>
      <c r="D435" s="3" t="s">
        <v>1580</v>
      </c>
      <c r="E435" s="3" t="s">
        <v>66</v>
      </c>
      <c r="F435" s="28" t="s">
        <v>1527</v>
      </c>
      <c r="G435" s="28" t="s">
        <v>1516</v>
      </c>
      <c r="H435" s="35" t="s">
        <v>997</v>
      </c>
      <c r="I435" s="1" t="s">
        <v>55</v>
      </c>
      <c r="J435" s="1" t="s">
        <v>1704</v>
      </c>
      <c r="K435" s="17" t="s">
        <v>1705</v>
      </c>
      <c r="L435" s="17" t="s">
        <v>1706</v>
      </c>
      <c r="M435" s="17" t="s">
        <v>1707</v>
      </c>
      <c r="N435" s="17" t="s">
        <v>37</v>
      </c>
      <c r="O435" s="17" t="s">
        <v>49</v>
      </c>
    </row>
    <row r="436" spans="1:15" ht="13.5" customHeight="1">
      <c r="A436" s="15" t="s">
        <v>49</v>
      </c>
      <c r="B436" s="16" t="str">
        <f t="shared" si="6"/>
        <v>Infrastruktur - Ampelanlagen</v>
      </c>
      <c r="C436" s="3" t="s">
        <v>3882</v>
      </c>
      <c r="D436" s="3" t="s">
        <v>1580</v>
      </c>
      <c r="E436" s="3" t="s">
        <v>66</v>
      </c>
      <c r="F436" s="28" t="s">
        <v>1527</v>
      </c>
      <c r="G436" s="28" t="s">
        <v>1516</v>
      </c>
      <c r="H436" s="35" t="s">
        <v>997</v>
      </c>
      <c r="I436" s="1" t="s">
        <v>55</v>
      </c>
      <c r="J436" s="1" t="s">
        <v>1708</v>
      </c>
      <c r="K436" s="17" t="s">
        <v>1709</v>
      </c>
      <c r="L436" s="17" t="s">
        <v>1710</v>
      </c>
      <c r="M436" s="17" t="s">
        <v>1711</v>
      </c>
      <c r="N436" s="17" t="s">
        <v>37</v>
      </c>
      <c r="O436" s="17" t="s">
        <v>49</v>
      </c>
    </row>
    <row r="437" spans="1:15" ht="13.5" customHeight="1">
      <c r="A437" s="15" t="s">
        <v>125</v>
      </c>
      <c r="B437" s="16" t="str">
        <f t="shared" si="6"/>
        <v>Infrastruktur - Autobahnanbindung</v>
      </c>
      <c r="C437" s="3" t="s">
        <v>3882</v>
      </c>
      <c r="D437" s="3" t="s">
        <v>1804</v>
      </c>
      <c r="E437" s="3" t="s">
        <v>107</v>
      </c>
      <c r="F437" s="28" t="s">
        <v>1527</v>
      </c>
      <c r="G437" s="28" t="s">
        <v>1516</v>
      </c>
      <c r="H437" s="35" t="s">
        <v>997</v>
      </c>
      <c r="I437" s="1" t="s">
        <v>55</v>
      </c>
      <c r="J437" s="1" t="s">
        <v>1805</v>
      </c>
      <c r="K437" s="17" t="s">
        <v>1806</v>
      </c>
      <c r="L437" s="17" t="s">
        <v>130</v>
      </c>
      <c r="M437" s="17" t="s">
        <v>1807</v>
      </c>
      <c r="N437" s="17" t="s">
        <v>131</v>
      </c>
      <c r="O437" s="17" t="s">
        <v>125</v>
      </c>
    </row>
    <row r="438" spans="1:15" ht="13.5" customHeight="1">
      <c r="A438" s="18" t="s">
        <v>6</v>
      </c>
      <c r="B438" s="16" t="str">
        <f t="shared" si="6"/>
        <v>Infrastruktur - Baustellen</v>
      </c>
      <c r="C438" s="3" t="s">
        <v>3882</v>
      </c>
      <c r="D438" s="4" t="s">
        <v>1585</v>
      </c>
      <c r="E438" s="3" t="s">
        <v>1549</v>
      </c>
      <c r="F438" s="29" t="s">
        <v>1527</v>
      </c>
      <c r="G438" s="28" t="s">
        <v>1516</v>
      </c>
      <c r="H438" s="35" t="s">
        <v>997</v>
      </c>
      <c r="I438" s="19" t="s">
        <v>55</v>
      </c>
      <c r="J438" s="19" t="s">
        <v>1586</v>
      </c>
      <c r="K438" s="20" t="s">
        <v>1587</v>
      </c>
      <c r="L438" s="20" t="s">
        <v>1588</v>
      </c>
      <c r="M438" s="20" t="s">
        <v>1589</v>
      </c>
      <c r="N438" s="20" t="s">
        <v>16</v>
      </c>
      <c r="O438" s="20" t="s">
        <v>6</v>
      </c>
    </row>
    <row r="439" spans="1:15" ht="13.5" customHeight="1">
      <c r="A439" s="18" t="s">
        <v>6</v>
      </c>
      <c r="B439" s="16" t="str">
        <f t="shared" si="6"/>
        <v>Infrastruktur - Baustellen</v>
      </c>
      <c r="C439" s="3" t="s">
        <v>3882</v>
      </c>
      <c r="D439" s="4" t="s">
        <v>1585</v>
      </c>
      <c r="E439" s="3" t="s">
        <v>1549</v>
      </c>
      <c r="F439" s="29" t="s">
        <v>1527</v>
      </c>
      <c r="G439" s="28" t="s">
        <v>1516</v>
      </c>
      <c r="H439" s="35" t="s">
        <v>997</v>
      </c>
      <c r="I439" s="19" t="s">
        <v>55</v>
      </c>
      <c r="J439" s="19" t="s">
        <v>1590</v>
      </c>
      <c r="K439" s="20" t="s">
        <v>1591</v>
      </c>
      <c r="L439" s="20" t="s">
        <v>1592</v>
      </c>
      <c r="M439" s="20" t="s">
        <v>1593</v>
      </c>
      <c r="N439" s="20" t="s">
        <v>16</v>
      </c>
      <c r="O439" s="20" t="s">
        <v>6</v>
      </c>
    </row>
    <row r="440" spans="1:15" ht="13.5" customHeight="1">
      <c r="A440" s="15" t="s">
        <v>125</v>
      </c>
      <c r="B440" s="16" t="str">
        <f t="shared" si="6"/>
        <v>Infrastruktur - Beleuchtung</v>
      </c>
      <c r="C440" s="3" t="s">
        <v>3882</v>
      </c>
      <c r="D440" s="3" t="s">
        <v>3848</v>
      </c>
      <c r="E440" s="3" t="s">
        <v>66</v>
      </c>
      <c r="F440" s="28" t="s">
        <v>3850</v>
      </c>
      <c r="G440" s="28" t="s">
        <v>3850</v>
      </c>
      <c r="H440" s="35" t="s">
        <v>3849</v>
      </c>
      <c r="I440" s="19" t="s">
        <v>55</v>
      </c>
      <c r="J440" s="1" t="s">
        <v>3851</v>
      </c>
      <c r="K440" s="17" t="s">
        <v>3852</v>
      </c>
      <c r="L440" s="17" t="s">
        <v>130</v>
      </c>
      <c r="M440" s="17" t="s">
        <v>3853</v>
      </c>
      <c r="N440" s="17" t="s">
        <v>131</v>
      </c>
      <c r="O440" s="17" t="s">
        <v>125</v>
      </c>
    </row>
    <row r="441" spans="1:15" ht="13.5" customHeight="1">
      <c r="A441" s="18" t="s">
        <v>59</v>
      </c>
      <c r="B441" s="16" t="str">
        <f t="shared" si="6"/>
        <v>Infrastruktur - Brücken</v>
      </c>
      <c r="C441" s="3" t="s">
        <v>3882</v>
      </c>
      <c r="D441" s="4" t="s">
        <v>3777</v>
      </c>
      <c r="E441" s="4" t="s">
        <v>66</v>
      </c>
      <c r="F441" s="28" t="s">
        <v>3038</v>
      </c>
      <c r="G441" s="29" t="s">
        <v>1828</v>
      </c>
      <c r="H441" s="38" t="s">
        <v>3778</v>
      </c>
      <c r="I441" s="19" t="s">
        <v>55</v>
      </c>
      <c r="J441" s="19" t="s">
        <v>3779</v>
      </c>
      <c r="K441" s="20" t="s">
        <v>3780</v>
      </c>
      <c r="L441" s="20" t="s">
        <v>3781</v>
      </c>
      <c r="M441" s="20" t="s">
        <v>3782</v>
      </c>
      <c r="N441" s="20" t="s">
        <v>64</v>
      </c>
      <c r="O441" s="20" t="s">
        <v>59</v>
      </c>
    </row>
    <row r="442" spans="1:15" ht="13.5" customHeight="1">
      <c r="A442" s="15" t="s">
        <v>6</v>
      </c>
      <c r="B442" s="16" t="str">
        <f t="shared" si="6"/>
        <v>Infrastruktur - Elektrotankstellen</v>
      </c>
      <c r="C442" s="3" t="s">
        <v>3882</v>
      </c>
      <c r="D442" s="3" t="s">
        <v>1543</v>
      </c>
      <c r="E442" s="3" t="s">
        <v>66</v>
      </c>
      <c r="F442" s="28" t="s">
        <v>1527</v>
      </c>
      <c r="G442" s="28" t="s">
        <v>1516</v>
      </c>
      <c r="H442" s="35" t="s">
        <v>997</v>
      </c>
      <c r="I442" s="1" t="s">
        <v>55</v>
      </c>
      <c r="J442" s="1" t="s">
        <v>1544</v>
      </c>
      <c r="K442" s="17" t="s">
        <v>1545</v>
      </c>
      <c r="L442" s="17" t="s">
        <v>1546</v>
      </c>
      <c r="M442" s="17" t="s">
        <v>1547</v>
      </c>
      <c r="N442" s="17" t="s">
        <v>37</v>
      </c>
      <c r="O442" s="17" t="s">
        <v>1185</v>
      </c>
    </row>
    <row r="443" spans="1:15" ht="13.5" customHeight="1">
      <c r="A443" s="15" t="s">
        <v>125</v>
      </c>
      <c r="B443" s="16" t="str">
        <f t="shared" si="6"/>
        <v>Infrastruktur - Elektrotankstellen</v>
      </c>
      <c r="C443" s="3" t="s">
        <v>3882</v>
      </c>
      <c r="D443" s="3" t="s">
        <v>1543</v>
      </c>
      <c r="E443" s="3" t="s">
        <v>66</v>
      </c>
      <c r="F443" s="28" t="s">
        <v>998</v>
      </c>
      <c r="G443" s="28" t="s">
        <v>1516</v>
      </c>
      <c r="H443" s="35" t="s">
        <v>997</v>
      </c>
      <c r="I443" s="1" t="s">
        <v>55</v>
      </c>
      <c r="J443" s="1" t="s">
        <v>1808</v>
      </c>
      <c r="K443" s="17" t="s">
        <v>1809</v>
      </c>
      <c r="L443" s="17" t="s">
        <v>130</v>
      </c>
      <c r="M443" s="17" t="s">
        <v>1810</v>
      </c>
      <c r="N443" s="17" t="s">
        <v>131</v>
      </c>
      <c r="O443" s="17" t="s">
        <v>125</v>
      </c>
    </row>
    <row r="444" spans="1:15" ht="13.5" customHeight="1">
      <c r="A444" s="15" t="s">
        <v>49</v>
      </c>
      <c r="B444" s="16" t="str">
        <f t="shared" si="6"/>
        <v>Infrastruktur - Fahrradstraßen</v>
      </c>
      <c r="C444" s="3" t="s">
        <v>3882</v>
      </c>
      <c r="D444" s="3" t="s">
        <v>2403</v>
      </c>
      <c r="E444" s="3" t="s">
        <v>66</v>
      </c>
      <c r="F444" s="28" t="s">
        <v>1527</v>
      </c>
      <c r="G444" s="28" t="s">
        <v>999</v>
      </c>
      <c r="H444" s="35" t="s">
        <v>2371</v>
      </c>
      <c r="I444" s="1" t="s">
        <v>55</v>
      </c>
      <c r="J444" s="1" t="s">
        <v>2404</v>
      </c>
      <c r="K444" s="17" t="s">
        <v>2405</v>
      </c>
      <c r="L444" s="17" t="s">
        <v>2406</v>
      </c>
      <c r="M444" s="17" t="s">
        <v>2407</v>
      </c>
      <c r="N444" s="17" t="s">
        <v>37</v>
      </c>
      <c r="O444" s="17" t="s">
        <v>49</v>
      </c>
    </row>
    <row r="445" spans="1:15" ht="13.5" customHeight="1">
      <c r="A445" s="15" t="s">
        <v>49</v>
      </c>
      <c r="B445" s="16" t="str">
        <f t="shared" si="6"/>
        <v>Infrastruktur - Fußgängerzonen</v>
      </c>
      <c r="C445" s="3" t="s">
        <v>3882</v>
      </c>
      <c r="D445" s="3" t="s">
        <v>3797</v>
      </c>
      <c r="E445" s="3" t="s">
        <v>66</v>
      </c>
      <c r="F445" s="28" t="s">
        <v>991</v>
      </c>
      <c r="G445" s="28" t="s">
        <v>991</v>
      </c>
      <c r="H445" s="35" t="s">
        <v>991</v>
      </c>
      <c r="I445" s="1" t="s">
        <v>24</v>
      </c>
      <c r="J445" s="1" t="s">
        <v>3798</v>
      </c>
      <c r="K445" s="17" t="s">
        <v>3799</v>
      </c>
      <c r="L445" s="17" t="s">
        <v>3800</v>
      </c>
      <c r="M445" s="17" t="s">
        <v>3801</v>
      </c>
      <c r="N445" s="17" t="s">
        <v>37</v>
      </c>
      <c r="O445" s="17" t="s">
        <v>49</v>
      </c>
    </row>
    <row r="446" spans="1:15" ht="13.5" customHeight="1">
      <c r="A446" s="15" t="s">
        <v>6</v>
      </c>
      <c r="B446" s="16" t="str">
        <f t="shared" si="6"/>
        <v>Infrastruktur - Öffentliche Toiletten</v>
      </c>
      <c r="C446" s="3" t="s">
        <v>3882</v>
      </c>
      <c r="D446" s="3" t="s">
        <v>3098</v>
      </c>
      <c r="E446" s="3" t="s">
        <v>66</v>
      </c>
      <c r="F446" s="28" t="s">
        <v>4290</v>
      </c>
      <c r="G446" s="28" t="s">
        <v>1221</v>
      </c>
      <c r="H446" s="35" t="s">
        <v>1092</v>
      </c>
      <c r="I446" s="1" t="s">
        <v>992</v>
      </c>
      <c r="J446" s="1" t="s">
        <v>3099</v>
      </c>
      <c r="K446" s="17" t="s">
        <v>3100</v>
      </c>
      <c r="L446" s="17" t="s">
        <v>3101</v>
      </c>
      <c r="M446" s="17" t="s">
        <v>3102</v>
      </c>
      <c r="N446" s="17" t="s">
        <v>16</v>
      </c>
      <c r="O446" s="17" t="s">
        <v>6</v>
      </c>
    </row>
    <row r="447" spans="1:15" ht="13.5" customHeight="1">
      <c r="A447" s="15" t="s">
        <v>49</v>
      </c>
      <c r="B447" s="16" t="str">
        <f t="shared" si="6"/>
        <v>Infrastruktur - Öffentliche Toiletten</v>
      </c>
      <c r="C447" s="3" t="s">
        <v>3882</v>
      </c>
      <c r="D447" s="3" t="s">
        <v>3098</v>
      </c>
      <c r="E447" s="3" t="s">
        <v>66</v>
      </c>
      <c r="F447" s="28" t="s">
        <v>4290</v>
      </c>
      <c r="G447" s="28" t="s">
        <v>1221</v>
      </c>
      <c r="H447" s="35" t="s">
        <v>1092</v>
      </c>
      <c r="I447" s="1" t="s">
        <v>992</v>
      </c>
      <c r="J447" s="1" t="s">
        <v>3103</v>
      </c>
      <c r="K447" s="17" t="s">
        <v>3104</v>
      </c>
      <c r="L447" s="17" t="s">
        <v>3105</v>
      </c>
      <c r="M447" s="17" t="s">
        <v>3106</v>
      </c>
      <c r="N447" s="17" t="s">
        <v>37</v>
      </c>
      <c r="O447" s="17" t="s">
        <v>54</v>
      </c>
    </row>
    <row r="448" spans="1:15" ht="13.5" customHeight="1">
      <c r="A448" s="15" t="s">
        <v>59</v>
      </c>
      <c r="B448" s="16" t="str">
        <f t="shared" si="6"/>
        <v>Infrastruktur - Öffentliche Toiletten</v>
      </c>
      <c r="C448" s="3" t="s">
        <v>3882</v>
      </c>
      <c r="D448" s="3" t="s">
        <v>3098</v>
      </c>
      <c r="E448" s="3" t="s">
        <v>66</v>
      </c>
      <c r="F448" s="28" t="s">
        <v>4290</v>
      </c>
      <c r="G448" s="28" t="s">
        <v>1221</v>
      </c>
      <c r="H448" s="35" t="s">
        <v>1092</v>
      </c>
      <c r="I448" s="1" t="s">
        <v>992</v>
      </c>
      <c r="J448" s="1" t="s">
        <v>3110</v>
      </c>
      <c r="K448" s="17" t="s">
        <v>3111</v>
      </c>
      <c r="L448" s="17" t="s">
        <v>3112</v>
      </c>
      <c r="M448" s="17" t="s">
        <v>3113</v>
      </c>
      <c r="N448" s="17" t="s">
        <v>64</v>
      </c>
      <c r="O448" s="17" t="s">
        <v>59</v>
      </c>
    </row>
    <row r="449" spans="1:15" ht="13.5" customHeight="1">
      <c r="A449" s="15" t="s">
        <v>125</v>
      </c>
      <c r="B449" s="16" t="str">
        <f t="shared" si="6"/>
        <v>Infrastruktur - Öffentliche Toiletten</v>
      </c>
      <c r="C449" s="3" t="s">
        <v>3882</v>
      </c>
      <c r="D449" s="3" t="s">
        <v>3098</v>
      </c>
      <c r="E449" s="3" t="s">
        <v>66</v>
      </c>
      <c r="F449" s="28" t="s">
        <v>4290</v>
      </c>
      <c r="G449" s="28" t="s">
        <v>1221</v>
      </c>
      <c r="H449" s="35" t="s">
        <v>1092</v>
      </c>
      <c r="I449" s="1" t="s">
        <v>992</v>
      </c>
      <c r="J449" s="1" t="s">
        <v>3107</v>
      </c>
      <c r="K449" s="17" t="s">
        <v>3108</v>
      </c>
      <c r="L449" s="17" t="s">
        <v>130</v>
      </c>
      <c r="M449" s="17" t="s">
        <v>3109</v>
      </c>
      <c r="N449" s="17" t="s">
        <v>131</v>
      </c>
      <c r="O449" s="17" t="s">
        <v>125</v>
      </c>
    </row>
    <row r="450" spans="1:15" ht="13.5" customHeight="1">
      <c r="A450" s="15" t="s">
        <v>6</v>
      </c>
      <c r="B450" s="16" t="str">
        <f t="shared" ref="B450:B513" si="7">CONCATENATE(C450," - ",D450,)</f>
        <v>Infrastruktur - Parkplätze</v>
      </c>
      <c r="C450" s="3" t="s">
        <v>3882</v>
      </c>
      <c r="D450" s="3" t="s">
        <v>2210</v>
      </c>
      <c r="E450" s="3" t="s">
        <v>1549</v>
      </c>
      <c r="F450" s="28" t="s">
        <v>1527</v>
      </c>
      <c r="G450" s="28" t="s">
        <v>2212</v>
      </c>
      <c r="H450" s="35" t="s">
        <v>2211</v>
      </c>
      <c r="I450" s="1" t="s">
        <v>55</v>
      </c>
      <c r="J450" s="1" t="s">
        <v>2217</v>
      </c>
      <c r="K450" s="17" t="s">
        <v>2218</v>
      </c>
      <c r="L450" s="17" t="s">
        <v>2219</v>
      </c>
      <c r="M450" s="17" t="s">
        <v>2220</v>
      </c>
      <c r="N450" s="17" t="s">
        <v>184</v>
      </c>
      <c r="O450" s="17" t="s">
        <v>2221</v>
      </c>
    </row>
    <row r="451" spans="1:15" ht="13.5" customHeight="1">
      <c r="A451" s="15" t="s">
        <v>49</v>
      </c>
      <c r="B451" s="16" t="str">
        <f t="shared" si="7"/>
        <v>Infrastruktur - Parkplätze</v>
      </c>
      <c r="C451" s="3" t="s">
        <v>3882</v>
      </c>
      <c r="D451" s="3" t="s">
        <v>2210</v>
      </c>
      <c r="E451" s="3" t="s">
        <v>1549</v>
      </c>
      <c r="F451" s="28" t="s">
        <v>1527</v>
      </c>
      <c r="G451" s="28" t="s">
        <v>2212</v>
      </c>
      <c r="H451" s="35" t="s">
        <v>2211</v>
      </c>
      <c r="I451" s="1" t="s">
        <v>55</v>
      </c>
      <c r="J451" s="1" t="s">
        <v>2274</v>
      </c>
      <c r="K451" s="17" t="s">
        <v>2275</v>
      </c>
      <c r="L451" s="17" t="s">
        <v>2276</v>
      </c>
      <c r="M451" s="17" t="s">
        <v>2277</v>
      </c>
      <c r="N451" s="17" t="s">
        <v>37</v>
      </c>
      <c r="O451" s="17" t="s">
        <v>49</v>
      </c>
    </row>
    <row r="452" spans="1:15" ht="13.5" customHeight="1">
      <c r="A452" s="15" t="s">
        <v>6</v>
      </c>
      <c r="B452" s="16" t="str">
        <f t="shared" si="7"/>
        <v>Infrastruktur - Parkplätze</v>
      </c>
      <c r="C452" s="3" t="s">
        <v>3882</v>
      </c>
      <c r="D452" s="3" t="s">
        <v>2210</v>
      </c>
      <c r="E452" s="3" t="s">
        <v>66</v>
      </c>
      <c r="F452" s="28" t="s">
        <v>1527</v>
      </c>
      <c r="G452" s="28" t="s">
        <v>2212</v>
      </c>
      <c r="H452" s="35" t="s">
        <v>2211</v>
      </c>
      <c r="I452" s="1" t="s">
        <v>55</v>
      </c>
      <c r="J452" s="1" t="s">
        <v>2222</v>
      </c>
      <c r="K452" s="17" t="s">
        <v>2223</v>
      </c>
      <c r="L452" s="17" t="s">
        <v>2224</v>
      </c>
      <c r="M452" s="17" t="s">
        <v>2225</v>
      </c>
      <c r="N452" s="17" t="s">
        <v>16</v>
      </c>
      <c r="O452" s="17" t="s">
        <v>6</v>
      </c>
    </row>
    <row r="453" spans="1:15" ht="13.5" customHeight="1">
      <c r="A453" s="15" t="s">
        <v>59</v>
      </c>
      <c r="B453" s="16" t="str">
        <f t="shared" si="7"/>
        <v>Infrastruktur - Parkplätze</v>
      </c>
      <c r="C453" s="3" t="s">
        <v>3882</v>
      </c>
      <c r="D453" s="3" t="s">
        <v>2210</v>
      </c>
      <c r="E453" s="3" t="s">
        <v>66</v>
      </c>
      <c r="F453" s="28" t="s">
        <v>1527</v>
      </c>
      <c r="G453" s="28" t="s">
        <v>2212</v>
      </c>
      <c r="H453" s="35" t="s">
        <v>2211</v>
      </c>
      <c r="I453" s="1" t="s">
        <v>55</v>
      </c>
      <c r="J453" s="1" t="s">
        <v>2230</v>
      </c>
      <c r="K453" s="17" t="s">
        <v>2231</v>
      </c>
      <c r="L453" s="17" t="s">
        <v>2232</v>
      </c>
      <c r="M453" s="17" t="s">
        <v>2233</v>
      </c>
      <c r="N453" s="17" t="s">
        <v>64</v>
      </c>
      <c r="O453" s="17" t="s">
        <v>59</v>
      </c>
    </row>
    <row r="454" spans="1:15" ht="13.5" customHeight="1">
      <c r="A454" s="15" t="s">
        <v>59</v>
      </c>
      <c r="B454" s="16" t="str">
        <f t="shared" si="7"/>
        <v>Infrastruktur - Parkplätze</v>
      </c>
      <c r="C454" s="3" t="s">
        <v>3882</v>
      </c>
      <c r="D454" s="3" t="s">
        <v>2210</v>
      </c>
      <c r="E454" s="3" t="s">
        <v>9</v>
      </c>
      <c r="F454" s="28" t="s">
        <v>1527</v>
      </c>
      <c r="G454" s="28" t="s">
        <v>2212</v>
      </c>
      <c r="H454" s="35" t="s">
        <v>2211</v>
      </c>
      <c r="I454" s="1" t="s">
        <v>55</v>
      </c>
      <c r="J454" s="1" t="s">
        <v>2213</v>
      </c>
      <c r="K454" s="17" t="s">
        <v>2214</v>
      </c>
      <c r="L454" s="17" t="s">
        <v>2215</v>
      </c>
      <c r="M454" s="17" t="s">
        <v>2216</v>
      </c>
      <c r="N454" s="17" t="s">
        <v>64</v>
      </c>
      <c r="O454" s="17" t="s">
        <v>5</v>
      </c>
    </row>
    <row r="455" spans="1:15" ht="13.5" customHeight="1">
      <c r="A455" s="15" t="s">
        <v>59</v>
      </c>
      <c r="B455" s="16" t="str">
        <f t="shared" si="7"/>
        <v>Infrastruktur - Parkplätze</v>
      </c>
      <c r="C455" s="3" t="s">
        <v>3882</v>
      </c>
      <c r="D455" s="3" t="s">
        <v>2210</v>
      </c>
      <c r="E455" s="3" t="s">
        <v>66</v>
      </c>
      <c r="F455" s="28" t="s">
        <v>1527</v>
      </c>
      <c r="G455" s="28" t="s">
        <v>2212</v>
      </c>
      <c r="H455" s="35" t="s">
        <v>2211</v>
      </c>
      <c r="I455" s="1" t="s">
        <v>55</v>
      </c>
      <c r="J455" s="1" t="s">
        <v>2226</v>
      </c>
      <c r="K455" s="17" t="s">
        <v>2227</v>
      </c>
      <c r="L455" s="17" t="s">
        <v>2228</v>
      </c>
      <c r="M455" s="17" t="s">
        <v>2229</v>
      </c>
      <c r="N455" s="17" t="s">
        <v>64</v>
      </c>
      <c r="O455" s="17" t="s">
        <v>59</v>
      </c>
    </row>
    <row r="456" spans="1:15" ht="13.5" customHeight="1">
      <c r="A456" s="15" t="s">
        <v>49</v>
      </c>
      <c r="B456" s="16" t="str">
        <f t="shared" si="7"/>
        <v>Infrastruktur - Parkplätze</v>
      </c>
      <c r="C456" s="3" t="s">
        <v>3882</v>
      </c>
      <c r="D456" s="3" t="s">
        <v>2210</v>
      </c>
      <c r="E456" s="3" t="s">
        <v>66</v>
      </c>
      <c r="F456" s="28" t="s">
        <v>1527</v>
      </c>
      <c r="G456" s="28" t="s">
        <v>2212</v>
      </c>
      <c r="H456" s="35" t="s">
        <v>2211</v>
      </c>
      <c r="I456" s="1" t="s">
        <v>55</v>
      </c>
      <c r="J456" s="1" t="s">
        <v>2262</v>
      </c>
      <c r="K456" s="17" t="s">
        <v>2263</v>
      </c>
      <c r="L456" s="17" t="s">
        <v>2264</v>
      </c>
      <c r="M456" s="17" t="s">
        <v>2265</v>
      </c>
      <c r="N456" s="17" t="s">
        <v>37</v>
      </c>
      <c r="O456" s="17" t="s">
        <v>49</v>
      </c>
    </row>
    <row r="457" spans="1:15" ht="13.5" customHeight="1">
      <c r="A457" s="15" t="s">
        <v>125</v>
      </c>
      <c r="B457" s="16" t="str">
        <f t="shared" si="7"/>
        <v>Infrastruktur - Parkplätze</v>
      </c>
      <c r="C457" s="3" t="s">
        <v>3882</v>
      </c>
      <c r="D457" s="3" t="s">
        <v>2210</v>
      </c>
      <c r="E457" s="3" t="s">
        <v>66</v>
      </c>
      <c r="F457" s="28" t="s">
        <v>1527</v>
      </c>
      <c r="G457" s="28" t="s">
        <v>2212</v>
      </c>
      <c r="H457" s="35" t="s">
        <v>2211</v>
      </c>
      <c r="I457" s="1" t="s">
        <v>55</v>
      </c>
      <c r="J457" s="1" t="s">
        <v>2282</v>
      </c>
      <c r="K457" s="17" t="s">
        <v>2283</v>
      </c>
      <c r="L457" s="17" t="s">
        <v>130</v>
      </c>
      <c r="M457" s="17" t="s">
        <v>2284</v>
      </c>
      <c r="N457" s="17" t="s">
        <v>131</v>
      </c>
      <c r="O457" s="17" t="s">
        <v>125</v>
      </c>
    </row>
    <row r="458" spans="1:15" ht="13.5" customHeight="1">
      <c r="A458" s="15" t="s">
        <v>125</v>
      </c>
      <c r="B458" s="16" t="str">
        <f t="shared" si="7"/>
        <v>Infrastruktur - Parkplätze</v>
      </c>
      <c r="C458" s="3" t="s">
        <v>3882</v>
      </c>
      <c r="D458" s="3" t="s">
        <v>2210</v>
      </c>
      <c r="E458" s="3" t="s">
        <v>66</v>
      </c>
      <c r="F458" s="28" t="s">
        <v>1527</v>
      </c>
      <c r="G458" s="28" t="s">
        <v>2212</v>
      </c>
      <c r="H458" s="35" t="s">
        <v>2211</v>
      </c>
      <c r="I458" s="1" t="s">
        <v>55</v>
      </c>
      <c r="J458" s="1" t="s">
        <v>2285</v>
      </c>
      <c r="K458" s="17" t="s">
        <v>2286</v>
      </c>
      <c r="L458" s="17" t="s">
        <v>130</v>
      </c>
      <c r="M458" s="17" t="s">
        <v>2287</v>
      </c>
      <c r="N458" s="17" t="s">
        <v>131</v>
      </c>
      <c r="O458" s="17" t="s">
        <v>125</v>
      </c>
    </row>
    <row r="459" spans="1:15" ht="13.5" customHeight="1">
      <c r="A459" s="15" t="s">
        <v>6</v>
      </c>
      <c r="B459" s="16" t="str">
        <f t="shared" si="7"/>
        <v>Infrastruktur - Parkplätze</v>
      </c>
      <c r="C459" s="3" t="s">
        <v>3882</v>
      </c>
      <c r="D459" s="3" t="s">
        <v>2210</v>
      </c>
      <c r="E459" s="3" t="s">
        <v>66</v>
      </c>
      <c r="F459" s="28" t="s">
        <v>1527</v>
      </c>
      <c r="G459" s="28" t="s">
        <v>2212</v>
      </c>
      <c r="H459" s="35" t="s">
        <v>2211</v>
      </c>
      <c r="I459" s="1" t="s">
        <v>55</v>
      </c>
      <c r="J459" s="1" t="s">
        <v>2246</v>
      </c>
      <c r="K459" s="17" t="s">
        <v>2247</v>
      </c>
      <c r="L459" s="17" t="s">
        <v>2248</v>
      </c>
      <c r="M459" s="17" t="s">
        <v>2249</v>
      </c>
      <c r="N459" s="17" t="s">
        <v>16</v>
      </c>
      <c r="O459" s="17" t="s">
        <v>6</v>
      </c>
    </row>
    <row r="460" spans="1:15" ht="13.5" customHeight="1">
      <c r="A460" s="15" t="s">
        <v>49</v>
      </c>
      <c r="B460" s="16" t="str">
        <f t="shared" si="7"/>
        <v>Infrastruktur - Parkplätze</v>
      </c>
      <c r="C460" s="3" t="s">
        <v>3882</v>
      </c>
      <c r="D460" s="3" t="s">
        <v>2210</v>
      </c>
      <c r="E460" s="3" t="s">
        <v>66</v>
      </c>
      <c r="F460" s="28" t="s">
        <v>1527</v>
      </c>
      <c r="G460" s="28" t="s">
        <v>2212</v>
      </c>
      <c r="H460" s="35" t="s">
        <v>2211</v>
      </c>
      <c r="I460" s="1" t="s">
        <v>55</v>
      </c>
      <c r="J460" s="1" t="s">
        <v>2266</v>
      </c>
      <c r="K460" s="17" t="s">
        <v>2267</v>
      </c>
      <c r="L460" s="17" t="s">
        <v>2268</v>
      </c>
      <c r="M460" s="17" t="s">
        <v>2269</v>
      </c>
      <c r="N460" s="17" t="s">
        <v>37</v>
      </c>
      <c r="O460" s="17" t="s">
        <v>49</v>
      </c>
    </row>
    <row r="461" spans="1:15" ht="13.5" customHeight="1">
      <c r="A461" s="15" t="s">
        <v>6</v>
      </c>
      <c r="B461" s="16" t="str">
        <f t="shared" si="7"/>
        <v>Infrastruktur - Parkplätze</v>
      </c>
      <c r="C461" s="3" t="s">
        <v>3882</v>
      </c>
      <c r="D461" s="3" t="s">
        <v>2210</v>
      </c>
      <c r="E461" s="3" t="s">
        <v>66</v>
      </c>
      <c r="F461" s="28" t="s">
        <v>1527</v>
      </c>
      <c r="G461" s="28" t="s">
        <v>2212</v>
      </c>
      <c r="H461" s="35" t="s">
        <v>2211</v>
      </c>
      <c r="I461" s="1" t="s">
        <v>55</v>
      </c>
      <c r="J461" s="1" t="s">
        <v>2254</v>
      </c>
      <c r="K461" s="17" t="s">
        <v>2255</v>
      </c>
      <c r="L461" s="17" t="s">
        <v>2256</v>
      </c>
      <c r="M461" s="17" t="s">
        <v>2257</v>
      </c>
      <c r="N461" s="17" t="s">
        <v>16</v>
      </c>
      <c r="O461" s="17" t="s">
        <v>6</v>
      </c>
    </row>
    <row r="462" spans="1:15" ht="13.5" customHeight="1">
      <c r="A462" s="15" t="s">
        <v>6</v>
      </c>
      <c r="B462" s="16" t="str">
        <f t="shared" si="7"/>
        <v>Infrastruktur - Parkplätze</v>
      </c>
      <c r="C462" s="3" t="s">
        <v>3882</v>
      </c>
      <c r="D462" s="3" t="s">
        <v>2210</v>
      </c>
      <c r="E462" s="3" t="s">
        <v>66</v>
      </c>
      <c r="F462" s="28" t="s">
        <v>1527</v>
      </c>
      <c r="G462" s="28" t="s">
        <v>2212</v>
      </c>
      <c r="H462" s="35" t="s">
        <v>2211</v>
      </c>
      <c r="I462" s="1" t="s">
        <v>55</v>
      </c>
      <c r="J462" s="1" t="s">
        <v>2238</v>
      </c>
      <c r="K462" s="17" t="s">
        <v>2239</v>
      </c>
      <c r="L462" s="17" t="s">
        <v>2240</v>
      </c>
      <c r="M462" s="17" t="s">
        <v>2241</v>
      </c>
      <c r="N462" s="17" t="s">
        <v>16</v>
      </c>
      <c r="O462" s="17" t="s">
        <v>6</v>
      </c>
    </row>
    <row r="463" spans="1:15" ht="13.5" customHeight="1">
      <c r="A463" s="15" t="s">
        <v>49</v>
      </c>
      <c r="B463" s="16" t="str">
        <f t="shared" si="7"/>
        <v>Infrastruktur - Parkplätze</v>
      </c>
      <c r="C463" s="3" t="s">
        <v>3882</v>
      </c>
      <c r="D463" s="3" t="s">
        <v>2210</v>
      </c>
      <c r="E463" s="3" t="s">
        <v>66</v>
      </c>
      <c r="F463" s="28" t="s">
        <v>1527</v>
      </c>
      <c r="G463" s="28" t="s">
        <v>2212</v>
      </c>
      <c r="H463" s="35" t="s">
        <v>2211</v>
      </c>
      <c r="I463" s="1" t="s">
        <v>55</v>
      </c>
      <c r="J463" s="1" t="s">
        <v>2270</v>
      </c>
      <c r="K463" s="17" t="s">
        <v>2271</v>
      </c>
      <c r="L463" s="17" t="s">
        <v>2272</v>
      </c>
      <c r="M463" s="17" t="s">
        <v>2273</v>
      </c>
      <c r="N463" s="17" t="s">
        <v>37</v>
      </c>
      <c r="O463" s="17" t="s">
        <v>49</v>
      </c>
    </row>
    <row r="464" spans="1:15" ht="13.5" customHeight="1">
      <c r="A464" s="15" t="s">
        <v>125</v>
      </c>
      <c r="B464" s="16" t="str">
        <f t="shared" si="7"/>
        <v>Infrastruktur - Parkplätze</v>
      </c>
      <c r="C464" s="3" t="s">
        <v>3882</v>
      </c>
      <c r="D464" s="3" t="s">
        <v>2210</v>
      </c>
      <c r="E464" s="3" t="s">
        <v>66</v>
      </c>
      <c r="F464" s="28" t="s">
        <v>1527</v>
      </c>
      <c r="G464" s="28" t="s">
        <v>2212</v>
      </c>
      <c r="H464" s="35" t="s">
        <v>2211</v>
      </c>
      <c r="I464" s="1" t="s">
        <v>55</v>
      </c>
      <c r="J464" s="1" t="s">
        <v>2288</v>
      </c>
      <c r="K464" s="17" t="s">
        <v>2289</v>
      </c>
      <c r="L464" s="17" t="s">
        <v>130</v>
      </c>
      <c r="M464" s="17" t="s">
        <v>2290</v>
      </c>
      <c r="N464" s="17" t="s">
        <v>131</v>
      </c>
      <c r="O464" s="17" t="s">
        <v>125</v>
      </c>
    </row>
    <row r="465" spans="1:15" ht="13.5" customHeight="1">
      <c r="A465" s="15" t="s">
        <v>6</v>
      </c>
      <c r="B465" s="16" t="str">
        <f t="shared" si="7"/>
        <v>Infrastruktur - Parkplätze</v>
      </c>
      <c r="C465" s="3" t="s">
        <v>3882</v>
      </c>
      <c r="D465" s="3" t="s">
        <v>2210</v>
      </c>
      <c r="E465" s="3" t="s">
        <v>66</v>
      </c>
      <c r="F465" s="28" t="s">
        <v>1527</v>
      </c>
      <c r="G465" s="28" t="s">
        <v>2212</v>
      </c>
      <c r="H465" s="35" t="s">
        <v>2211</v>
      </c>
      <c r="I465" s="1" t="s">
        <v>55</v>
      </c>
      <c r="J465" s="1" t="s">
        <v>2242</v>
      </c>
      <c r="K465" s="17" t="s">
        <v>2243</v>
      </c>
      <c r="L465" s="17" t="s">
        <v>2244</v>
      </c>
      <c r="M465" s="17" t="s">
        <v>2245</v>
      </c>
      <c r="N465" s="17" t="s">
        <v>16</v>
      </c>
      <c r="O465" s="17" t="s">
        <v>6</v>
      </c>
    </row>
    <row r="466" spans="1:15" ht="13.5" customHeight="1">
      <c r="A466" s="15" t="s">
        <v>6</v>
      </c>
      <c r="B466" s="16" t="str">
        <f t="shared" si="7"/>
        <v>Infrastruktur - Parkplätze</v>
      </c>
      <c r="C466" s="3" t="s">
        <v>3882</v>
      </c>
      <c r="D466" s="3" t="s">
        <v>2210</v>
      </c>
      <c r="E466" s="3" t="s">
        <v>66</v>
      </c>
      <c r="F466" s="28" t="s">
        <v>1527</v>
      </c>
      <c r="G466" s="28" t="s">
        <v>2212</v>
      </c>
      <c r="H466" s="35" t="s">
        <v>2211</v>
      </c>
      <c r="I466" s="1" t="s">
        <v>55</v>
      </c>
      <c r="J466" s="1" t="s">
        <v>2234</v>
      </c>
      <c r="K466" s="17" t="s">
        <v>2235</v>
      </c>
      <c r="L466" s="17" t="s">
        <v>2236</v>
      </c>
      <c r="M466" s="17" t="s">
        <v>2237</v>
      </c>
      <c r="N466" s="17" t="s">
        <v>16</v>
      </c>
      <c r="O466" s="17" t="s">
        <v>1164</v>
      </c>
    </row>
    <row r="467" spans="1:15" ht="13.5" customHeight="1">
      <c r="A467" s="15" t="s">
        <v>49</v>
      </c>
      <c r="B467" s="16" t="str">
        <f t="shared" si="7"/>
        <v>Infrastruktur - Parkplätze</v>
      </c>
      <c r="C467" s="3" t="s">
        <v>3882</v>
      </c>
      <c r="D467" s="3" t="s">
        <v>2210</v>
      </c>
      <c r="E467" s="3" t="s">
        <v>66</v>
      </c>
      <c r="F467" s="28" t="s">
        <v>1527</v>
      </c>
      <c r="G467" s="28" t="s">
        <v>2212</v>
      </c>
      <c r="H467" s="35" t="s">
        <v>2211</v>
      </c>
      <c r="I467" s="1" t="s">
        <v>55</v>
      </c>
      <c r="J467" s="1" t="s">
        <v>2278</v>
      </c>
      <c r="K467" s="17" t="s">
        <v>2279</v>
      </c>
      <c r="L467" s="17" t="s">
        <v>2280</v>
      </c>
      <c r="M467" s="17" t="s">
        <v>2281</v>
      </c>
      <c r="N467" s="17" t="s">
        <v>37</v>
      </c>
      <c r="O467" s="17" t="s">
        <v>49</v>
      </c>
    </row>
    <row r="468" spans="1:15" ht="13.5" customHeight="1">
      <c r="A468" s="15" t="s">
        <v>6</v>
      </c>
      <c r="B468" s="16" t="str">
        <f t="shared" si="7"/>
        <v>Infrastruktur - Parkplätze</v>
      </c>
      <c r="C468" s="3" t="s">
        <v>3882</v>
      </c>
      <c r="D468" s="3" t="s">
        <v>2210</v>
      </c>
      <c r="E468" s="3" t="s">
        <v>66</v>
      </c>
      <c r="F468" s="28" t="s">
        <v>1527</v>
      </c>
      <c r="G468" s="28" t="s">
        <v>2212</v>
      </c>
      <c r="H468" s="35" t="s">
        <v>2211</v>
      </c>
      <c r="I468" s="1" t="s">
        <v>55</v>
      </c>
      <c r="J468" s="1" t="s">
        <v>2258</v>
      </c>
      <c r="K468" s="17" t="s">
        <v>2259</v>
      </c>
      <c r="L468" s="17" t="s">
        <v>2260</v>
      </c>
      <c r="M468" s="17" t="s">
        <v>2261</v>
      </c>
      <c r="N468" s="17" t="s">
        <v>16</v>
      </c>
      <c r="O468" s="17" t="s">
        <v>6</v>
      </c>
    </row>
    <row r="469" spans="1:15" ht="13.5" customHeight="1">
      <c r="A469" s="15" t="s">
        <v>6</v>
      </c>
      <c r="B469" s="16" t="str">
        <f t="shared" si="7"/>
        <v>Infrastruktur - Parkplätze</v>
      </c>
      <c r="C469" s="3" t="s">
        <v>3882</v>
      </c>
      <c r="D469" s="3" t="s">
        <v>2210</v>
      </c>
      <c r="E469" s="3" t="s">
        <v>66</v>
      </c>
      <c r="F469" s="28" t="s">
        <v>1527</v>
      </c>
      <c r="G469" s="28" t="s">
        <v>2212</v>
      </c>
      <c r="H469" s="35" t="s">
        <v>2211</v>
      </c>
      <c r="I469" s="1" t="s">
        <v>55</v>
      </c>
      <c r="J469" s="1" t="s">
        <v>2250</v>
      </c>
      <c r="K469" s="17" t="s">
        <v>2251</v>
      </c>
      <c r="L469" s="17" t="s">
        <v>2252</v>
      </c>
      <c r="M469" s="17" t="s">
        <v>2253</v>
      </c>
      <c r="N469" s="17" t="s">
        <v>16</v>
      </c>
      <c r="O469" s="17" t="s">
        <v>6</v>
      </c>
    </row>
    <row r="470" spans="1:15" ht="13.5" customHeight="1">
      <c r="A470" s="15" t="s">
        <v>6</v>
      </c>
      <c r="B470" s="16" t="str">
        <f t="shared" si="7"/>
        <v>Infrastruktur - Schiffsanlegestellen</v>
      </c>
      <c r="C470" s="3" t="s">
        <v>3882</v>
      </c>
      <c r="D470" s="3" t="s">
        <v>3146</v>
      </c>
      <c r="E470" s="3" t="s">
        <v>66</v>
      </c>
      <c r="F470" s="28" t="s">
        <v>3116</v>
      </c>
      <c r="G470" s="28" t="s">
        <v>1008</v>
      </c>
      <c r="H470" s="35" t="s">
        <v>3115</v>
      </c>
      <c r="I470" s="1" t="s">
        <v>55</v>
      </c>
      <c r="J470" s="1" t="s">
        <v>3147</v>
      </c>
      <c r="K470" s="17" t="s">
        <v>3148</v>
      </c>
      <c r="L470" s="17" t="s">
        <v>3149</v>
      </c>
      <c r="M470" s="17" t="s">
        <v>3150</v>
      </c>
      <c r="N470" s="17" t="s">
        <v>16</v>
      </c>
      <c r="O470" s="17" t="s">
        <v>6</v>
      </c>
    </row>
    <row r="471" spans="1:15" ht="13.5" customHeight="1">
      <c r="A471" s="15" t="s">
        <v>196</v>
      </c>
      <c r="B471" s="16" t="str">
        <f t="shared" si="7"/>
        <v>Infrastruktur - Straßen</v>
      </c>
      <c r="C471" s="3" t="s">
        <v>3882</v>
      </c>
      <c r="D471" s="3" t="s">
        <v>3016</v>
      </c>
      <c r="E471" s="3" t="s">
        <v>66</v>
      </c>
      <c r="F471" s="28" t="s">
        <v>3018</v>
      </c>
      <c r="G471" s="28">
        <v>54</v>
      </c>
      <c r="H471" s="35">
        <v>54100</v>
      </c>
      <c r="I471" s="1" t="s">
        <v>55</v>
      </c>
      <c r="J471" s="1" t="s">
        <v>3019</v>
      </c>
      <c r="K471" s="17" t="s">
        <v>3020</v>
      </c>
      <c r="L471" s="17" t="s">
        <v>3021</v>
      </c>
      <c r="M471" s="17" t="s">
        <v>3022</v>
      </c>
      <c r="N471" s="17" t="s">
        <v>37</v>
      </c>
      <c r="O471" s="17" t="s">
        <v>196</v>
      </c>
    </row>
    <row r="472" spans="1:15" ht="13.5" customHeight="1">
      <c r="A472" s="18" t="s">
        <v>6</v>
      </c>
      <c r="B472" s="16" t="str">
        <f t="shared" si="7"/>
        <v>Infrastruktur - Straßen</v>
      </c>
      <c r="C472" s="3" t="s">
        <v>3882</v>
      </c>
      <c r="D472" s="4" t="s">
        <v>3016</v>
      </c>
      <c r="E472" s="4" t="s">
        <v>66</v>
      </c>
      <c r="F472" s="28" t="s">
        <v>3018</v>
      </c>
      <c r="G472" s="28">
        <v>54</v>
      </c>
      <c r="H472" s="35">
        <v>54100</v>
      </c>
      <c r="I472" s="19" t="s">
        <v>55</v>
      </c>
      <c r="J472" s="19" t="s">
        <v>3043</v>
      </c>
      <c r="K472" s="20" t="s">
        <v>3044</v>
      </c>
      <c r="L472" s="20" t="s">
        <v>3045</v>
      </c>
      <c r="M472" s="20" t="s">
        <v>3046</v>
      </c>
      <c r="N472" s="20" t="s">
        <v>1162</v>
      </c>
      <c r="O472" s="20" t="s">
        <v>1164</v>
      </c>
    </row>
    <row r="473" spans="1:15" ht="13.5" customHeight="1">
      <c r="A473" s="15" t="s">
        <v>49</v>
      </c>
      <c r="B473" s="16" t="str">
        <f t="shared" si="7"/>
        <v>Infrastruktur - Straßen</v>
      </c>
      <c r="C473" s="3" t="s">
        <v>3882</v>
      </c>
      <c r="D473" s="4" t="s">
        <v>3016</v>
      </c>
      <c r="E473" s="3" t="s">
        <v>9</v>
      </c>
      <c r="F473" s="28" t="s">
        <v>3018</v>
      </c>
      <c r="G473" s="28">
        <v>54</v>
      </c>
      <c r="H473" s="35">
        <v>54100</v>
      </c>
      <c r="I473" s="19" t="s">
        <v>55</v>
      </c>
      <c r="J473" s="1" t="s">
        <v>3059</v>
      </c>
      <c r="K473" s="17" t="s">
        <v>3060</v>
      </c>
      <c r="L473" s="17" t="s">
        <v>3061</v>
      </c>
      <c r="M473" s="17" t="s">
        <v>3062</v>
      </c>
      <c r="N473" s="17" t="s">
        <v>37</v>
      </c>
      <c r="O473" s="17" t="s">
        <v>49</v>
      </c>
    </row>
    <row r="474" spans="1:15" ht="13.5" customHeight="1">
      <c r="A474" s="15" t="s">
        <v>49</v>
      </c>
      <c r="B474" s="16" t="str">
        <f t="shared" si="7"/>
        <v>Infrastruktur - Straßen</v>
      </c>
      <c r="C474" s="3" t="s">
        <v>3882</v>
      </c>
      <c r="D474" s="4" t="s">
        <v>3016</v>
      </c>
      <c r="E474" s="3" t="s">
        <v>66</v>
      </c>
      <c r="F474" s="28" t="s">
        <v>3018</v>
      </c>
      <c r="G474" s="28">
        <v>54</v>
      </c>
      <c r="H474" s="35">
        <v>54100</v>
      </c>
      <c r="I474" s="19" t="s">
        <v>55</v>
      </c>
      <c r="J474" s="1" t="s">
        <v>3047</v>
      </c>
      <c r="K474" s="17" t="s">
        <v>3048</v>
      </c>
      <c r="L474" s="17" t="s">
        <v>3049</v>
      </c>
      <c r="M474" s="17" t="s">
        <v>3050</v>
      </c>
      <c r="N474" s="17" t="s">
        <v>37</v>
      </c>
      <c r="O474" s="17" t="s">
        <v>49</v>
      </c>
    </row>
    <row r="475" spans="1:15" ht="13.5" customHeight="1">
      <c r="A475" s="15" t="s">
        <v>49</v>
      </c>
      <c r="B475" s="16" t="str">
        <f t="shared" si="7"/>
        <v>Infrastruktur - Straßen</v>
      </c>
      <c r="C475" s="3" t="s">
        <v>3882</v>
      </c>
      <c r="D475" s="4" t="s">
        <v>3016</v>
      </c>
      <c r="E475" s="3" t="s">
        <v>9</v>
      </c>
      <c r="F475" s="28" t="s">
        <v>3018</v>
      </c>
      <c r="G475" s="28">
        <v>54</v>
      </c>
      <c r="H475" s="35">
        <v>54100</v>
      </c>
      <c r="I475" s="19" t="s">
        <v>55</v>
      </c>
      <c r="J475" s="1" t="s">
        <v>3063</v>
      </c>
      <c r="K475" s="17" t="s">
        <v>3064</v>
      </c>
      <c r="L475" s="17" t="s">
        <v>3065</v>
      </c>
      <c r="M475" s="17" t="s">
        <v>3066</v>
      </c>
      <c r="N475" s="17" t="s">
        <v>37</v>
      </c>
      <c r="O475" s="17" t="s">
        <v>49</v>
      </c>
    </row>
    <row r="476" spans="1:15" ht="13.5" customHeight="1">
      <c r="A476" s="15" t="s">
        <v>6</v>
      </c>
      <c r="B476" s="16" t="str">
        <f t="shared" si="7"/>
        <v>Infrastruktur - Straßen</v>
      </c>
      <c r="C476" s="3" t="s">
        <v>3882</v>
      </c>
      <c r="D476" s="4" t="s">
        <v>3016</v>
      </c>
      <c r="E476" s="3" t="s">
        <v>66</v>
      </c>
      <c r="F476" s="28" t="s">
        <v>3018</v>
      </c>
      <c r="G476" s="28">
        <v>54</v>
      </c>
      <c r="H476" s="35">
        <v>54100</v>
      </c>
      <c r="I476" s="19" t="s">
        <v>55</v>
      </c>
      <c r="J476" s="1" t="s">
        <v>3023</v>
      </c>
      <c r="K476" s="17" t="s">
        <v>3024</v>
      </c>
      <c r="L476" s="17" t="s">
        <v>3025</v>
      </c>
      <c r="M476" s="17" t="s">
        <v>3026</v>
      </c>
      <c r="N476" s="17" t="s">
        <v>16</v>
      </c>
      <c r="O476" s="17" t="s">
        <v>6</v>
      </c>
    </row>
    <row r="477" spans="1:15" ht="13.5" customHeight="1">
      <c r="A477" s="15" t="s">
        <v>125</v>
      </c>
      <c r="B477" s="16" t="str">
        <f t="shared" si="7"/>
        <v>Infrastruktur - Straßen</v>
      </c>
      <c r="C477" s="3" t="s">
        <v>3882</v>
      </c>
      <c r="D477" s="4" t="s">
        <v>3016</v>
      </c>
      <c r="E477" s="3" t="s">
        <v>66</v>
      </c>
      <c r="F477" s="28" t="s">
        <v>3018</v>
      </c>
      <c r="G477" s="28">
        <v>54</v>
      </c>
      <c r="H477" s="35">
        <v>54100</v>
      </c>
      <c r="I477" s="19" t="s">
        <v>55</v>
      </c>
      <c r="J477" s="1" t="s">
        <v>3027</v>
      </c>
      <c r="K477" s="17" t="s">
        <v>3028</v>
      </c>
      <c r="L477" s="17" t="s">
        <v>130</v>
      </c>
      <c r="M477" s="17" t="s">
        <v>3029</v>
      </c>
      <c r="N477" s="17" t="s">
        <v>131</v>
      </c>
      <c r="O477" s="17" t="s">
        <v>125</v>
      </c>
    </row>
    <row r="478" spans="1:15" ht="13.5" customHeight="1">
      <c r="A478" s="15" t="s">
        <v>59</v>
      </c>
      <c r="B478" s="16" t="str">
        <f t="shared" si="7"/>
        <v>Infrastruktur - Straßen</v>
      </c>
      <c r="C478" s="3" t="s">
        <v>3882</v>
      </c>
      <c r="D478" s="4" t="s">
        <v>3016</v>
      </c>
      <c r="E478" s="3" t="s">
        <v>66</v>
      </c>
      <c r="F478" s="28" t="s">
        <v>3018</v>
      </c>
      <c r="G478" s="28">
        <v>54</v>
      </c>
      <c r="H478" s="35">
        <v>54100</v>
      </c>
      <c r="I478" s="19" t="s">
        <v>55</v>
      </c>
      <c r="J478" s="1" t="s">
        <v>3017</v>
      </c>
      <c r="K478" s="17" t="s">
        <v>3030</v>
      </c>
      <c r="L478" s="17" t="s">
        <v>3031</v>
      </c>
      <c r="M478" s="17" t="s">
        <v>3032</v>
      </c>
      <c r="N478" s="17" t="s">
        <v>64</v>
      </c>
      <c r="O478" s="17" t="s">
        <v>59</v>
      </c>
    </row>
    <row r="479" spans="1:15" ht="13.5" customHeight="1">
      <c r="A479" s="15" t="s">
        <v>125</v>
      </c>
      <c r="B479" s="16" t="str">
        <f t="shared" si="7"/>
        <v>Infrastruktur - Straßen</v>
      </c>
      <c r="C479" s="3" t="s">
        <v>3882</v>
      </c>
      <c r="D479" s="4" t="s">
        <v>3016</v>
      </c>
      <c r="E479" s="3" t="s">
        <v>66</v>
      </c>
      <c r="F479" s="28" t="s">
        <v>3018</v>
      </c>
      <c r="G479" s="28">
        <v>54</v>
      </c>
      <c r="H479" s="35">
        <v>54100</v>
      </c>
      <c r="I479" s="19" t="s">
        <v>55</v>
      </c>
      <c r="J479" s="1" t="s">
        <v>3033</v>
      </c>
      <c r="K479" s="17" t="s">
        <v>3034</v>
      </c>
      <c r="L479" s="17" t="s">
        <v>130</v>
      </c>
      <c r="M479" s="17" t="s">
        <v>3035</v>
      </c>
      <c r="N479" s="17" t="s">
        <v>131</v>
      </c>
      <c r="O479" s="17" t="s">
        <v>125</v>
      </c>
    </row>
    <row r="480" spans="1:15" ht="13.5" customHeight="1">
      <c r="A480" s="15" t="s">
        <v>125</v>
      </c>
      <c r="B480" s="16" t="str">
        <f t="shared" si="7"/>
        <v>Infrastruktur - Straßen</v>
      </c>
      <c r="C480" s="3" t="s">
        <v>3882</v>
      </c>
      <c r="D480" s="4" t="s">
        <v>3016</v>
      </c>
      <c r="E480" s="3" t="s">
        <v>66</v>
      </c>
      <c r="F480" s="28" t="s">
        <v>3018</v>
      </c>
      <c r="G480" s="28">
        <v>54</v>
      </c>
      <c r="H480" s="35">
        <v>54100</v>
      </c>
      <c r="I480" s="19" t="s">
        <v>55</v>
      </c>
      <c r="J480" s="1" t="s">
        <v>3036</v>
      </c>
      <c r="K480" s="17" t="s">
        <v>3034</v>
      </c>
      <c r="L480" s="17" t="s">
        <v>130</v>
      </c>
      <c r="M480" s="17" t="s">
        <v>3037</v>
      </c>
      <c r="N480" s="17" t="s">
        <v>131</v>
      </c>
      <c r="O480" s="17" t="s">
        <v>125</v>
      </c>
    </row>
    <row r="481" spans="1:15" ht="13.5" customHeight="1">
      <c r="A481" s="15" t="s">
        <v>49</v>
      </c>
      <c r="B481" s="16" t="str">
        <f t="shared" si="7"/>
        <v>Infrastruktur - Straßen</v>
      </c>
      <c r="C481" s="3" t="s">
        <v>3882</v>
      </c>
      <c r="D481" s="4" t="s">
        <v>3016</v>
      </c>
      <c r="E481" s="3" t="s">
        <v>66</v>
      </c>
      <c r="F481" s="28" t="s">
        <v>3018</v>
      </c>
      <c r="G481" s="28">
        <v>54</v>
      </c>
      <c r="H481" s="35">
        <v>54100</v>
      </c>
      <c r="I481" s="19" t="s">
        <v>55</v>
      </c>
      <c r="J481" s="1" t="s">
        <v>3051</v>
      </c>
      <c r="K481" s="17" t="s">
        <v>3052</v>
      </c>
      <c r="L481" s="17" t="s">
        <v>3053</v>
      </c>
      <c r="M481" s="17" t="s">
        <v>3054</v>
      </c>
      <c r="N481" s="17" t="s">
        <v>37</v>
      </c>
      <c r="O481" s="17" t="s">
        <v>49</v>
      </c>
    </row>
    <row r="482" spans="1:15" ht="13.5" customHeight="1">
      <c r="A482" s="15" t="s">
        <v>49</v>
      </c>
      <c r="B482" s="16" t="str">
        <f t="shared" si="7"/>
        <v>Infrastruktur - Straßen</v>
      </c>
      <c r="C482" s="3" t="s">
        <v>3882</v>
      </c>
      <c r="D482" s="4" t="s">
        <v>3016</v>
      </c>
      <c r="E482" s="3" t="s">
        <v>9</v>
      </c>
      <c r="F482" s="28" t="s">
        <v>3018</v>
      </c>
      <c r="G482" s="28">
        <v>54</v>
      </c>
      <c r="H482" s="35">
        <v>54100</v>
      </c>
      <c r="I482" s="19" t="s">
        <v>55</v>
      </c>
      <c r="J482" s="1" t="s">
        <v>3055</v>
      </c>
      <c r="K482" s="17" t="s">
        <v>3056</v>
      </c>
      <c r="L482" s="17" t="s">
        <v>3057</v>
      </c>
      <c r="M482" s="17" t="s">
        <v>3058</v>
      </c>
      <c r="N482" s="17" t="s">
        <v>37</v>
      </c>
      <c r="O482" s="17" t="s">
        <v>49</v>
      </c>
    </row>
    <row r="483" spans="1:15" ht="13.5" customHeight="1">
      <c r="A483" s="15" t="s">
        <v>49</v>
      </c>
      <c r="B483" s="16" t="str">
        <f t="shared" si="7"/>
        <v>Infrastruktur - Straßen</v>
      </c>
      <c r="C483" s="3" t="s">
        <v>3882</v>
      </c>
      <c r="D483" s="4" t="s">
        <v>3016</v>
      </c>
      <c r="E483" s="3" t="s">
        <v>9</v>
      </c>
      <c r="F483" s="28" t="s">
        <v>3018</v>
      </c>
      <c r="G483" s="28">
        <v>54</v>
      </c>
      <c r="H483" s="35">
        <v>54100</v>
      </c>
      <c r="I483" s="19" t="s">
        <v>55</v>
      </c>
      <c r="J483" s="1" t="s">
        <v>3067</v>
      </c>
      <c r="K483" s="17" t="s">
        <v>3068</v>
      </c>
      <c r="L483" s="17" t="s">
        <v>3069</v>
      </c>
      <c r="M483" s="17" t="s">
        <v>3070</v>
      </c>
      <c r="N483" s="17" t="s">
        <v>37</v>
      </c>
      <c r="O483" s="17" t="s">
        <v>49</v>
      </c>
    </row>
    <row r="484" spans="1:15" ht="13.5" customHeight="1">
      <c r="A484" s="15" t="s">
        <v>59</v>
      </c>
      <c r="B484" s="16" t="str">
        <f t="shared" si="7"/>
        <v>Infrastruktur - Straßenreinigung</v>
      </c>
      <c r="C484" s="4" t="s">
        <v>3882</v>
      </c>
      <c r="D484" s="3" t="s">
        <v>3951</v>
      </c>
      <c r="E484" s="3" t="s">
        <v>9</v>
      </c>
      <c r="F484" s="28" t="s">
        <v>2157</v>
      </c>
      <c r="G484" s="28">
        <v>54</v>
      </c>
      <c r="H484" s="35">
        <v>54100</v>
      </c>
      <c r="I484" s="1" t="s">
        <v>55</v>
      </c>
      <c r="J484" s="1" t="s">
        <v>3071</v>
      </c>
      <c r="K484" s="17" t="s">
        <v>3072</v>
      </c>
      <c r="L484" s="17" t="s">
        <v>3073</v>
      </c>
      <c r="M484" s="17" t="s">
        <v>3074</v>
      </c>
      <c r="N484" s="17" t="s">
        <v>64</v>
      </c>
      <c r="O484" s="17" t="s">
        <v>59</v>
      </c>
    </row>
    <row r="485" spans="1:15" ht="13.5" customHeight="1">
      <c r="A485" s="15" t="s">
        <v>49</v>
      </c>
      <c r="B485" s="16" t="str">
        <f t="shared" si="7"/>
        <v>Infrastruktur - Tankstellen</v>
      </c>
      <c r="C485" s="3" t="s">
        <v>3882</v>
      </c>
      <c r="D485" s="3" t="s">
        <v>1732</v>
      </c>
      <c r="E485" s="3" t="s">
        <v>66</v>
      </c>
      <c r="F485" s="28" t="s">
        <v>998</v>
      </c>
      <c r="G485" s="28" t="s">
        <v>1516</v>
      </c>
      <c r="H485" s="35" t="s">
        <v>997</v>
      </c>
      <c r="I485" s="1" t="s">
        <v>55</v>
      </c>
      <c r="J485" s="1" t="s">
        <v>1733</v>
      </c>
      <c r="K485" s="17" t="s">
        <v>1734</v>
      </c>
      <c r="L485" s="17" t="s">
        <v>1735</v>
      </c>
      <c r="M485" s="17" t="s">
        <v>1736</v>
      </c>
      <c r="N485" s="17" t="s">
        <v>37</v>
      </c>
      <c r="O485" s="17" t="s">
        <v>49</v>
      </c>
    </row>
    <row r="486" spans="1:15" ht="13.5" customHeight="1">
      <c r="A486" s="15" t="s">
        <v>6</v>
      </c>
      <c r="B486" s="16" t="str">
        <f t="shared" si="7"/>
        <v>Infrastruktur - WLAN und Mobilfunk</v>
      </c>
      <c r="C486" s="3" t="s">
        <v>3882</v>
      </c>
      <c r="D486" s="3" t="s">
        <v>4257</v>
      </c>
      <c r="E486" s="3" t="s">
        <v>66</v>
      </c>
      <c r="F486" s="28" t="s">
        <v>861</v>
      </c>
      <c r="G486" s="28" t="s">
        <v>1828</v>
      </c>
      <c r="H486" s="35" t="s">
        <v>2078</v>
      </c>
      <c r="I486" s="1" t="s">
        <v>24</v>
      </c>
      <c r="J486" s="1" t="s">
        <v>1829</v>
      </c>
      <c r="K486" s="17" t="s">
        <v>1830</v>
      </c>
      <c r="L486" s="17" t="s">
        <v>1831</v>
      </c>
      <c r="M486" s="17" t="s">
        <v>1832</v>
      </c>
      <c r="N486" s="17" t="s">
        <v>16</v>
      </c>
      <c r="O486" s="17" t="s">
        <v>6</v>
      </c>
    </row>
    <row r="487" spans="1:15" ht="13.5" customHeight="1">
      <c r="A487" s="15" t="s">
        <v>49</v>
      </c>
      <c r="B487" s="16" t="str">
        <f t="shared" si="7"/>
        <v>Infrastruktur - WLAN und Mobilfunk</v>
      </c>
      <c r="C487" s="3" t="s">
        <v>3882</v>
      </c>
      <c r="D487" s="3" t="s">
        <v>4257</v>
      </c>
      <c r="E487" s="3" t="s">
        <v>66</v>
      </c>
      <c r="F487" s="28" t="s">
        <v>861</v>
      </c>
      <c r="G487" s="28" t="s">
        <v>1828</v>
      </c>
      <c r="H487" s="35" t="s">
        <v>2078</v>
      </c>
      <c r="I487" s="1" t="s">
        <v>720</v>
      </c>
      <c r="J487" s="1" t="s">
        <v>1833</v>
      </c>
      <c r="K487" s="17" t="s">
        <v>1834</v>
      </c>
      <c r="L487" s="17" t="s">
        <v>1835</v>
      </c>
      <c r="M487" s="17" t="s">
        <v>1836</v>
      </c>
      <c r="N487" s="17" t="s">
        <v>37</v>
      </c>
      <c r="O487" s="17" t="s">
        <v>49</v>
      </c>
    </row>
    <row r="488" spans="1:15" ht="13.5" customHeight="1">
      <c r="A488" s="15" t="s">
        <v>49</v>
      </c>
      <c r="B488" s="16" t="str">
        <f t="shared" si="7"/>
        <v>Infrastruktur - WLAN und Mobilfunk</v>
      </c>
      <c r="C488" s="3" t="s">
        <v>3882</v>
      </c>
      <c r="D488" s="3" t="s">
        <v>4257</v>
      </c>
      <c r="E488" s="3" t="s">
        <v>20</v>
      </c>
      <c r="F488" s="28" t="s">
        <v>861</v>
      </c>
      <c r="G488" s="28" t="s">
        <v>1828</v>
      </c>
      <c r="H488" s="35" t="s">
        <v>2078</v>
      </c>
      <c r="I488" s="1" t="s">
        <v>720</v>
      </c>
      <c r="J488" s="1" t="s">
        <v>2079</v>
      </c>
      <c r="K488" s="17" t="s">
        <v>2080</v>
      </c>
      <c r="L488" s="17" t="s">
        <v>2081</v>
      </c>
      <c r="M488" s="17" t="s">
        <v>2082</v>
      </c>
      <c r="N488" s="17" t="s">
        <v>37</v>
      </c>
      <c r="O488" s="17" t="s">
        <v>49</v>
      </c>
    </row>
    <row r="489" spans="1:15" ht="13.5" customHeight="1">
      <c r="A489" s="15" t="s">
        <v>125</v>
      </c>
      <c r="B489" s="16" t="str">
        <f t="shared" si="7"/>
        <v>Infrastruktur - WLAN und Mobilfunk</v>
      </c>
      <c r="C489" s="3" t="s">
        <v>3882</v>
      </c>
      <c r="D489" s="3" t="s">
        <v>4257</v>
      </c>
      <c r="E489" s="3" t="s">
        <v>66</v>
      </c>
      <c r="F489" s="28" t="s">
        <v>861</v>
      </c>
      <c r="G489" s="28" t="s">
        <v>1828</v>
      </c>
      <c r="H489" s="35" t="s">
        <v>2078</v>
      </c>
      <c r="I489" s="1" t="s">
        <v>24</v>
      </c>
      <c r="J489" s="1" t="s">
        <v>3823</v>
      </c>
      <c r="K489" s="17" t="s">
        <v>3824</v>
      </c>
      <c r="L489" s="17" t="s">
        <v>2001</v>
      </c>
      <c r="M489" s="17" t="s">
        <v>3825</v>
      </c>
      <c r="N489" s="17" t="s">
        <v>131</v>
      </c>
      <c r="O489" s="17" t="s">
        <v>125</v>
      </c>
    </row>
    <row r="490" spans="1:15" ht="13.5" customHeight="1">
      <c r="A490" s="15" t="s">
        <v>125</v>
      </c>
      <c r="B490" s="16" t="str">
        <f t="shared" si="7"/>
        <v>Infrastruktur - WLAN und Mobilfunk</v>
      </c>
      <c r="C490" s="3" t="s">
        <v>3882</v>
      </c>
      <c r="D490" s="3" t="s">
        <v>4257</v>
      </c>
      <c r="E490" s="3" t="s">
        <v>66</v>
      </c>
      <c r="F490" s="28" t="s">
        <v>861</v>
      </c>
      <c r="G490" s="28" t="s">
        <v>1828</v>
      </c>
      <c r="H490" s="35" t="s">
        <v>2078</v>
      </c>
      <c r="I490" s="1" t="s">
        <v>24</v>
      </c>
      <c r="J490" s="1" t="s">
        <v>3867</v>
      </c>
      <c r="K490" s="17" t="s">
        <v>3868</v>
      </c>
      <c r="L490" s="17" t="s">
        <v>3869</v>
      </c>
      <c r="M490" s="17" t="s">
        <v>3870</v>
      </c>
      <c r="N490" s="17" t="s">
        <v>131</v>
      </c>
      <c r="O490" s="17" t="s">
        <v>125</v>
      </c>
    </row>
    <row r="491" spans="1:15" ht="13.5" customHeight="1">
      <c r="A491" s="15" t="s">
        <v>125</v>
      </c>
      <c r="B491" s="16" t="str">
        <f t="shared" si="7"/>
        <v>Jugend - Einrichtungen</v>
      </c>
      <c r="C491" s="3" t="s">
        <v>4258</v>
      </c>
      <c r="D491" s="3" t="s">
        <v>3894</v>
      </c>
      <c r="E491" s="3" t="s">
        <v>9</v>
      </c>
      <c r="F491" s="28" t="s">
        <v>1845</v>
      </c>
      <c r="G491" s="28" t="s">
        <v>1846</v>
      </c>
      <c r="H491" s="35" t="s">
        <v>1013</v>
      </c>
      <c r="I491" s="1" t="s">
        <v>720</v>
      </c>
      <c r="J491" s="1" t="s">
        <v>1851</v>
      </c>
      <c r="K491" s="17" t="s">
        <v>1852</v>
      </c>
      <c r="L491" s="17" t="s">
        <v>130</v>
      </c>
      <c r="M491" s="17" t="s">
        <v>1853</v>
      </c>
      <c r="N491" s="17" t="s">
        <v>131</v>
      </c>
      <c r="O491" s="17" t="s">
        <v>125</v>
      </c>
    </row>
    <row r="492" spans="1:15" ht="13.5" customHeight="1">
      <c r="A492" s="15" t="s">
        <v>59</v>
      </c>
      <c r="B492" s="16" t="str">
        <f t="shared" si="7"/>
        <v>Justiz - Einrichtungen</v>
      </c>
      <c r="C492" s="3" t="s">
        <v>1837</v>
      </c>
      <c r="D492" s="3" t="s">
        <v>3894</v>
      </c>
      <c r="E492" s="3" t="s">
        <v>66</v>
      </c>
      <c r="F492" s="28" t="s">
        <v>4291</v>
      </c>
      <c r="G492" s="28" t="s">
        <v>1019</v>
      </c>
      <c r="H492" s="35" t="s">
        <v>4292</v>
      </c>
      <c r="I492" s="1" t="s">
        <v>1025</v>
      </c>
      <c r="J492" s="1" t="s">
        <v>1841</v>
      </c>
      <c r="K492" s="17" t="s">
        <v>1842</v>
      </c>
      <c r="L492" s="17" t="s">
        <v>1843</v>
      </c>
      <c r="M492" s="17" t="s">
        <v>1844</v>
      </c>
      <c r="N492" s="17" t="s">
        <v>64</v>
      </c>
      <c r="O492" s="17" t="s">
        <v>59</v>
      </c>
    </row>
    <row r="493" spans="1:15" ht="13.5" customHeight="1">
      <c r="A493" s="15" t="s">
        <v>6</v>
      </c>
      <c r="B493" s="16" t="str">
        <f t="shared" si="7"/>
        <v>Justiz - Gesetzestexte</v>
      </c>
      <c r="C493" s="3" t="s">
        <v>1837</v>
      </c>
      <c r="D493" s="3" t="s">
        <v>3917</v>
      </c>
      <c r="E493" s="3" t="s">
        <v>20</v>
      </c>
      <c r="F493" s="28" t="s">
        <v>4291</v>
      </c>
      <c r="G493" s="28" t="s">
        <v>1019</v>
      </c>
      <c r="H493" s="35" t="s">
        <v>4292</v>
      </c>
      <c r="I493" s="1" t="s">
        <v>1025</v>
      </c>
      <c r="J493" s="1" t="s">
        <v>1838</v>
      </c>
      <c r="K493" s="17" t="s">
        <v>1143</v>
      </c>
      <c r="L493" s="17" t="s">
        <v>1839</v>
      </c>
      <c r="M493" s="17" t="s">
        <v>1840</v>
      </c>
      <c r="N493" s="17" t="s">
        <v>16</v>
      </c>
      <c r="O493" s="17" t="s">
        <v>6</v>
      </c>
    </row>
    <row r="494" spans="1:15" ht="13.5" customHeight="1">
      <c r="A494" s="15" t="s">
        <v>6</v>
      </c>
      <c r="B494" s="16" t="str">
        <f t="shared" si="7"/>
        <v>Kindertageseinrichtungen - Betreuungsplätze</v>
      </c>
      <c r="C494" s="3" t="s">
        <v>3899</v>
      </c>
      <c r="D494" s="3" t="s">
        <v>1854</v>
      </c>
      <c r="E494" s="3" t="s">
        <v>20</v>
      </c>
      <c r="F494" s="28" t="s">
        <v>1856</v>
      </c>
      <c r="G494" s="28" t="s">
        <v>1857</v>
      </c>
      <c r="H494" s="35" t="s">
        <v>1855</v>
      </c>
      <c r="I494" s="1" t="s">
        <v>720</v>
      </c>
      <c r="J494" s="1" t="s">
        <v>1858</v>
      </c>
      <c r="K494" s="17" t="s">
        <v>1859</v>
      </c>
      <c r="L494" s="17" t="s">
        <v>1860</v>
      </c>
      <c r="M494" s="17" t="s">
        <v>1861</v>
      </c>
      <c r="N494" s="17" t="s">
        <v>16</v>
      </c>
      <c r="O494" s="17" t="s">
        <v>6</v>
      </c>
    </row>
    <row r="495" spans="1:15" ht="13.5" customHeight="1">
      <c r="A495" s="15" t="s">
        <v>125</v>
      </c>
      <c r="B495" s="16" t="str">
        <f t="shared" si="7"/>
        <v>Kindertageseinrichtungen - Betreuungsplätze</v>
      </c>
      <c r="C495" s="3" t="s">
        <v>3899</v>
      </c>
      <c r="D495" s="3" t="s">
        <v>1854</v>
      </c>
      <c r="E495" s="3" t="s">
        <v>9</v>
      </c>
      <c r="F495" s="28" t="s">
        <v>1856</v>
      </c>
      <c r="G495" s="28" t="s">
        <v>1857</v>
      </c>
      <c r="H495" s="35" t="s">
        <v>1855</v>
      </c>
      <c r="I495" s="1" t="s">
        <v>720</v>
      </c>
      <c r="J495" s="1" t="s">
        <v>1884</v>
      </c>
      <c r="K495" s="17" t="s">
        <v>1885</v>
      </c>
      <c r="L495" s="17" t="s">
        <v>130</v>
      </c>
      <c r="M495" s="17" t="s">
        <v>1886</v>
      </c>
      <c r="N495" s="17" t="s">
        <v>131</v>
      </c>
      <c r="O495" s="17" t="s">
        <v>125</v>
      </c>
    </row>
    <row r="496" spans="1:15" ht="13.5" customHeight="1">
      <c r="A496" s="15" t="s">
        <v>6</v>
      </c>
      <c r="B496" s="16" t="str">
        <f t="shared" si="7"/>
        <v>Kindertageseinrichtungen - Kindertagestätten</v>
      </c>
      <c r="C496" s="3" t="s">
        <v>3899</v>
      </c>
      <c r="D496" s="3" t="s">
        <v>1862</v>
      </c>
      <c r="E496" s="3" t="s">
        <v>66</v>
      </c>
      <c r="F496" s="28" t="s">
        <v>1845</v>
      </c>
      <c r="G496" s="28" t="s">
        <v>1846</v>
      </c>
      <c r="H496" s="35" t="s">
        <v>1013</v>
      </c>
      <c r="I496" s="1" t="s">
        <v>720</v>
      </c>
      <c r="J496" s="1" t="s">
        <v>1847</v>
      </c>
      <c r="K496" s="17" t="s">
        <v>1848</v>
      </c>
      <c r="L496" s="17" t="s">
        <v>1849</v>
      </c>
      <c r="M496" s="17" t="s">
        <v>1850</v>
      </c>
      <c r="N496" s="17" t="s">
        <v>37</v>
      </c>
      <c r="O496" s="17" t="s">
        <v>272</v>
      </c>
    </row>
    <row r="497" spans="1:15" ht="13.5" customHeight="1">
      <c r="A497" s="15" t="s">
        <v>6</v>
      </c>
      <c r="B497" s="16" t="str">
        <f t="shared" si="7"/>
        <v>Kindertageseinrichtungen - Kindertagestätten</v>
      </c>
      <c r="C497" s="3" t="s">
        <v>3899</v>
      </c>
      <c r="D497" s="3" t="s">
        <v>1862</v>
      </c>
      <c r="E497" s="3" t="s">
        <v>66</v>
      </c>
      <c r="F497" s="28" t="s">
        <v>1856</v>
      </c>
      <c r="G497" s="28" t="s">
        <v>1857</v>
      </c>
      <c r="H497" s="35" t="s">
        <v>1855</v>
      </c>
      <c r="I497" s="1" t="s">
        <v>720</v>
      </c>
      <c r="J497" s="1" t="s">
        <v>1863</v>
      </c>
      <c r="K497" s="17" t="s">
        <v>1864</v>
      </c>
      <c r="L497" s="17" t="s">
        <v>1865</v>
      </c>
      <c r="M497" s="17" t="s">
        <v>1866</v>
      </c>
      <c r="N497" s="17" t="s">
        <v>16</v>
      </c>
      <c r="O497" s="17" t="s">
        <v>6</v>
      </c>
    </row>
    <row r="498" spans="1:15" ht="13.5" customHeight="1">
      <c r="A498" s="15" t="s">
        <v>6</v>
      </c>
      <c r="B498" s="16" t="str">
        <f t="shared" si="7"/>
        <v>Kindertageseinrichtungen - Kindertagestätten</v>
      </c>
      <c r="C498" s="3" t="s">
        <v>3899</v>
      </c>
      <c r="D498" s="3" t="s">
        <v>1862</v>
      </c>
      <c r="E498" s="3" t="s">
        <v>66</v>
      </c>
      <c r="F498" s="28" t="s">
        <v>1856</v>
      </c>
      <c r="G498" s="28" t="s">
        <v>1857</v>
      </c>
      <c r="H498" s="35" t="s">
        <v>1855</v>
      </c>
      <c r="I498" s="1" t="s">
        <v>720</v>
      </c>
      <c r="J498" s="1" t="s">
        <v>1867</v>
      </c>
      <c r="K498" s="17" t="s">
        <v>1868</v>
      </c>
      <c r="L498" s="17" t="s">
        <v>1869</v>
      </c>
      <c r="M498" s="17" t="s">
        <v>1870</v>
      </c>
      <c r="N498" s="17" t="s">
        <v>16</v>
      </c>
      <c r="O498" s="17" t="s">
        <v>6</v>
      </c>
    </row>
    <row r="499" spans="1:15" ht="13.5" customHeight="1">
      <c r="A499" s="15" t="s">
        <v>59</v>
      </c>
      <c r="B499" s="16" t="str">
        <f t="shared" si="7"/>
        <v>Kindertageseinrichtungen - Kindertagestätten</v>
      </c>
      <c r="C499" s="3" t="s">
        <v>3899</v>
      </c>
      <c r="D499" s="3" t="s">
        <v>1862</v>
      </c>
      <c r="E499" s="3" t="s">
        <v>107</v>
      </c>
      <c r="F499" s="28" t="s">
        <v>1856</v>
      </c>
      <c r="G499" s="28" t="s">
        <v>1857</v>
      </c>
      <c r="H499" s="35" t="s">
        <v>1855</v>
      </c>
      <c r="I499" s="1" t="s">
        <v>720</v>
      </c>
      <c r="J499" s="1" t="s">
        <v>1876</v>
      </c>
      <c r="K499" s="17" t="s">
        <v>1877</v>
      </c>
      <c r="L499" s="17" t="s">
        <v>1878</v>
      </c>
      <c r="M499" s="17" t="s">
        <v>1879</v>
      </c>
      <c r="N499" s="17" t="s">
        <v>64</v>
      </c>
      <c r="O499" s="17" t="s">
        <v>59</v>
      </c>
    </row>
    <row r="500" spans="1:15" ht="13.5" customHeight="1">
      <c r="A500" s="15" t="s">
        <v>125</v>
      </c>
      <c r="B500" s="16" t="str">
        <f t="shared" si="7"/>
        <v>Kindertageseinrichtungen - Kindertagestätten</v>
      </c>
      <c r="C500" s="3" t="s">
        <v>3899</v>
      </c>
      <c r="D500" s="3" t="s">
        <v>1862</v>
      </c>
      <c r="E500" s="3" t="s">
        <v>66</v>
      </c>
      <c r="F500" s="28" t="s">
        <v>1856</v>
      </c>
      <c r="G500" s="28" t="s">
        <v>1857</v>
      </c>
      <c r="H500" s="35" t="s">
        <v>1855</v>
      </c>
      <c r="I500" s="1" t="s">
        <v>720</v>
      </c>
      <c r="J500" s="1" t="s">
        <v>1871</v>
      </c>
      <c r="K500" s="17" t="s">
        <v>1872</v>
      </c>
      <c r="L500" s="17" t="s">
        <v>130</v>
      </c>
      <c r="M500" s="17" t="s">
        <v>1873</v>
      </c>
      <c r="N500" s="17" t="s">
        <v>131</v>
      </c>
      <c r="O500" s="17" t="s">
        <v>125</v>
      </c>
    </row>
    <row r="501" spans="1:15" ht="13.5" customHeight="1">
      <c r="A501" s="15" t="s">
        <v>125</v>
      </c>
      <c r="B501" s="16" t="str">
        <f t="shared" si="7"/>
        <v>Kindertageseinrichtungen - Kindertagestätten</v>
      </c>
      <c r="C501" s="3" t="s">
        <v>3899</v>
      </c>
      <c r="D501" s="3" t="s">
        <v>1862</v>
      </c>
      <c r="E501" s="3" t="s">
        <v>66</v>
      </c>
      <c r="F501" s="28" t="s">
        <v>1856</v>
      </c>
      <c r="G501" s="28" t="s">
        <v>1857</v>
      </c>
      <c r="H501" s="35" t="s">
        <v>1855</v>
      </c>
      <c r="I501" s="1" t="s">
        <v>720</v>
      </c>
      <c r="J501" s="1" t="s">
        <v>1871</v>
      </c>
      <c r="K501" s="17" t="s">
        <v>1874</v>
      </c>
      <c r="L501" s="17" t="s">
        <v>678</v>
      </c>
      <c r="M501" s="17" t="s">
        <v>1875</v>
      </c>
      <c r="N501" s="17" t="s">
        <v>131</v>
      </c>
      <c r="O501" s="17" t="s">
        <v>125</v>
      </c>
    </row>
    <row r="502" spans="1:15" ht="13.5" customHeight="1">
      <c r="A502" s="15" t="s">
        <v>49</v>
      </c>
      <c r="B502" s="16" t="str">
        <f t="shared" si="7"/>
        <v>Kindertageseinrichtungen - Kindertagestätten</v>
      </c>
      <c r="C502" s="3" t="s">
        <v>3899</v>
      </c>
      <c r="D502" s="3" t="s">
        <v>1862</v>
      </c>
      <c r="E502" s="3" t="s">
        <v>66</v>
      </c>
      <c r="F502" s="28" t="s">
        <v>1856</v>
      </c>
      <c r="G502" s="28" t="s">
        <v>1857</v>
      </c>
      <c r="H502" s="35" t="s">
        <v>1855</v>
      </c>
      <c r="I502" s="1" t="s">
        <v>720</v>
      </c>
      <c r="J502" s="1" t="s">
        <v>1880</v>
      </c>
      <c r="K502" s="17" t="s">
        <v>1881</v>
      </c>
      <c r="L502" s="17" t="s">
        <v>1882</v>
      </c>
      <c r="M502" s="17" t="s">
        <v>1883</v>
      </c>
      <c r="N502" s="17" t="s">
        <v>37</v>
      </c>
      <c r="O502" s="17" t="s">
        <v>49</v>
      </c>
    </row>
    <row r="503" spans="1:15" ht="13.5" customHeight="1">
      <c r="A503" s="15" t="s">
        <v>6</v>
      </c>
      <c r="B503" s="16" t="str">
        <f t="shared" si="7"/>
        <v>Kultur - Besucherzahlen</v>
      </c>
      <c r="C503" s="3" t="s">
        <v>1887</v>
      </c>
      <c r="D503" s="3" t="s">
        <v>1949</v>
      </c>
      <c r="E503" s="3" t="s">
        <v>107</v>
      </c>
      <c r="F503" s="28" t="s">
        <v>1888</v>
      </c>
      <c r="G503" s="28">
        <v>251</v>
      </c>
      <c r="H503" s="35">
        <v>2</v>
      </c>
      <c r="I503" s="1" t="s">
        <v>720</v>
      </c>
      <c r="J503" s="1" t="s">
        <v>1966</v>
      </c>
      <c r="K503" s="17" t="s">
        <v>5</v>
      </c>
      <c r="L503" s="17" t="s">
        <v>1967</v>
      </c>
      <c r="M503" s="17" t="s">
        <v>1968</v>
      </c>
      <c r="N503" s="17" t="s">
        <v>16</v>
      </c>
      <c r="O503" s="17" t="s">
        <v>6</v>
      </c>
    </row>
    <row r="504" spans="1:15" ht="13.5" customHeight="1">
      <c r="A504" s="15" t="s">
        <v>6</v>
      </c>
      <c r="B504" s="16" t="str">
        <f t="shared" si="7"/>
        <v>Kultur - Denkmäler</v>
      </c>
      <c r="C504" s="3" t="s">
        <v>1887</v>
      </c>
      <c r="D504" s="3" t="s">
        <v>886</v>
      </c>
      <c r="E504" s="3" t="s">
        <v>9</v>
      </c>
      <c r="F504" s="28" t="s">
        <v>888</v>
      </c>
      <c r="G504" s="28" t="s">
        <v>889</v>
      </c>
      <c r="H504" s="35" t="s">
        <v>887</v>
      </c>
      <c r="I504" s="1" t="s">
        <v>720</v>
      </c>
      <c r="J504" s="1" t="s">
        <v>911</v>
      </c>
      <c r="K504" s="17" t="s">
        <v>912</v>
      </c>
      <c r="L504" s="17" t="s">
        <v>913</v>
      </c>
      <c r="M504" s="17" t="s">
        <v>914</v>
      </c>
      <c r="N504" s="17" t="s">
        <v>16</v>
      </c>
      <c r="O504" s="17" t="s">
        <v>6</v>
      </c>
    </row>
    <row r="505" spans="1:15" ht="13.5" customHeight="1">
      <c r="A505" s="15" t="s">
        <v>49</v>
      </c>
      <c r="B505" s="16" t="str">
        <f t="shared" si="7"/>
        <v>Kultur - Denkmäler</v>
      </c>
      <c r="C505" s="3" t="s">
        <v>1887</v>
      </c>
      <c r="D505" s="3" t="s">
        <v>886</v>
      </c>
      <c r="E505" s="3" t="s">
        <v>9</v>
      </c>
      <c r="F505" s="28" t="s">
        <v>888</v>
      </c>
      <c r="G505" s="28" t="s">
        <v>889</v>
      </c>
      <c r="H505" s="35" t="s">
        <v>887</v>
      </c>
      <c r="I505" s="1" t="s">
        <v>720</v>
      </c>
      <c r="J505" s="1" t="s">
        <v>890</v>
      </c>
      <c r="K505" s="17" t="s">
        <v>891</v>
      </c>
      <c r="L505" s="17" t="s">
        <v>892</v>
      </c>
      <c r="M505" s="17" t="s">
        <v>893</v>
      </c>
      <c r="N505" s="17" t="s">
        <v>37</v>
      </c>
      <c r="O505" s="17" t="s">
        <v>49</v>
      </c>
    </row>
    <row r="506" spans="1:15" ht="13.5" customHeight="1">
      <c r="A506" s="15" t="s">
        <v>49</v>
      </c>
      <c r="B506" s="16" t="str">
        <f t="shared" si="7"/>
        <v>Kultur - Denkmäler</v>
      </c>
      <c r="C506" s="3" t="s">
        <v>1887</v>
      </c>
      <c r="D506" s="3" t="s">
        <v>886</v>
      </c>
      <c r="E506" s="3" t="s">
        <v>127</v>
      </c>
      <c r="F506" s="28" t="s">
        <v>888</v>
      </c>
      <c r="G506" s="28" t="s">
        <v>889</v>
      </c>
      <c r="H506" s="35" t="s">
        <v>887</v>
      </c>
      <c r="I506" s="1" t="s">
        <v>720</v>
      </c>
      <c r="J506" s="1" t="s">
        <v>907</v>
      </c>
      <c r="K506" s="17" t="s">
        <v>908</v>
      </c>
      <c r="L506" s="17" t="s">
        <v>909</v>
      </c>
      <c r="M506" s="17" t="s">
        <v>910</v>
      </c>
      <c r="N506" s="17" t="s">
        <v>37</v>
      </c>
      <c r="O506" s="17" t="s">
        <v>49</v>
      </c>
    </row>
    <row r="507" spans="1:15" ht="13.5" customHeight="1">
      <c r="A507" s="15" t="s">
        <v>125</v>
      </c>
      <c r="B507" s="16" t="str">
        <f t="shared" si="7"/>
        <v>Kultur - Denkmäler</v>
      </c>
      <c r="C507" s="3" t="s">
        <v>1887</v>
      </c>
      <c r="D507" s="3" t="s">
        <v>886</v>
      </c>
      <c r="E507" s="3" t="s">
        <v>66</v>
      </c>
      <c r="F507" s="28" t="s">
        <v>888</v>
      </c>
      <c r="G507" s="28" t="s">
        <v>889</v>
      </c>
      <c r="H507" s="35" t="s">
        <v>887</v>
      </c>
      <c r="I507" s="1" t="s">
        <v>720</v>
      </c>
      <c r="J507" s="1" t="s">
        <v>894</v>
      </c>
      <c r="K507" s="17" t="s">
        <v>895</v>
      </c>
      <c r="L507" s="17" t="s">
        <v>130</v>
      </c>
      <c r="M507" s="17" t="s">
        <v>896</v>
      </c>
      <c r="N507" s="17" t="s">
        <v>131</v>
      </c>
      <c r="O507" s="17" t="s">
        <v>125</v>
      </c>
    </row>
    <row r="508" spans="1:15" ht="13.5" customHeight="1">
      <c r="A508" s="15" t="s">
        <v>125</v>
      </c>
      <c r="B508" s="16" t="str">
        <f t="shared" si="7"/>
        <v>Kultur - Denkmäler</v>
      </c>
      <c r="C508" s="3" t="s">
        <v>1887</v>
      </c>
      <c r="D508" s="3" t="s">
        <v>886</v>
      </c>
      <c r="E508" s="3" t="s">
        <v>66</v>
      </c>
      <c r="F508" s="28" t="s">
        <v>888</v>
      </c>
      <c r="G508" s="28" t="s">
        <v>889</v>
      </c>
      <c r="H508" s="35" t="s">
        <v>887</v>
      </c>
      <c r="I508" s="1" t="s">
        <v>720</v>
      </c>
      <c r="J508" s="1" t="s">
        <v>897</v>
      </c>
      <c r="K508" s="17" t="s">
        <v>898</v>
      </c>
      <c r="L508" s="17" t="s">
        <v>899</v>
      </c>
      <c r="M508" s="17" t="s">
        <v>900</v>
      </c>
      <c r="N508" s="17" t="s">
        <v>131</v>
      </c>
      <c r="O508" s="17" t="s">
        <v>125</v>
      </c>
    </row>
    <row r="509" spans="1:15" ht="13.5" customHeight="1">
      <c r="A509" s="15" t="s">
        <v>125</v>
      </c>
      <c r="B509" s="16" t="str">
        <f t="shared" si="7"/>
        <v>Kultur - Denkmäler</v>
      </c>
      <c r="C509" s="3" t="s">
        <v>1887</v>
      </c>
      <c r="D509" s="3" t="s">
        <v>886</v>
      </c>
      <c r="E509" s="3" t="s">
        <v>66</v>
      </c>
      <c r="F509" s="28" t="s">
        <v>888</v>
      </c>
      <c r="G509" s="28" t="s">
        <v>889</v>
      </c>
      <c r="H509" s="35" t="s">
        <v>887</v>
      </c>
      <c r="I509" s="1" t="s">
        <v>720</v>
      </c>
      <c r="J509" s="1" t="s">
        <v>901</v>
      </c>
      <c r="K509" s="17" t="s">
        <v>902</v>
      </c>
      <c r="L509" s="17" t="s">
        <v>899</v>
      </c>
      <c r="M509" s="17" t="s">
        <v>903</v>
      </c>
      <c r="N509" s="17" t="s">
        <v>131</v>
      </c>
      <c r="O509" s="17" t="s">
        <v>125</v>
      </c>
    </row>
    <row r="510" spans="1:15" ht="13.5" customHeight="1">
      <c r="A510" s="15" t="s">
        <v>125</v>
      </c>
      <c r="B510" s="16" t="str">
        <f t="shared" si="7"/>
        <v>Kultur - Denkmäler</v>
      </c>
      <c r="C510" s="3" t="s">
        <v>1887</v>
      </c>
      <c r="D510" s="3" t="s">
        <v>886</v>
      </c>
      <c r="E510" s="3" t="s">
        <v>66</v>
      </c>
      <c r="F510" s="28" t="s">
        <v>888</v>
      </c>
      <c r="G510" s="28" t="s">
        <v>889</v>
      </c>
      <c r="H510" s="35" t="s">
        <v>887</v>
      </c>
      <c r="I510" s="1" t="s">
        <v>720</v>
      </c>
      <c r="J510" s="1" t="s">
        <v>904</v>
      </c>
      <c r="K510" s="17" t="s">
        <v>905</v>
      </c>
      <c r="L510" s="17" t="s">
        <v>130</v>
      </c>
      <c r="M510" s="17" t="s">
        <v>906</v>
      </c>
      <c r="N510" s="17" t="s">
        <v>131</v>
      </c>
      <c r="O510" s="17" t="s">
        <v>125</v>
      </c>
    </row>
    <row r="511" spans="1:15" ht="13.5" customHeight="1">
      <c r="A511" s="15" t="s">
        <v>49</v>
      </c>
      <c r="B511" s="16" t="str">
        <f t="shared" si="7"/>
        <v>Kultur - Förderungen</v>
      </c>
      <c r="C511" s="3" t="s">
        <v>1887</v>
      </c>
      <c r="D511" s="3" t="s">
        <v>1086</v>
      </c>
      <c r="E511" s="3" t="s">
        <v>9</v>
      </c>
      <c r="F511" s="28" t="s">
        <v>1888</v>
      </c>
      <c r="G511" s="28">
        <v>251</v>
      </c>
      <c r="H511" s="35">
        <v>2</v>
      </c>
      <c r="I511" s="1" t="s">
        <v>720</v>
      </c>
      <c r="J511" s="1" t="s">
        <v>1889</v>
      </c>
      <c r="K511" s="17" t="s">
        <v>1890</v>
      </c>
      <c r="L511" s="17" t="s">
        <v>1891</v>
      </c>
      <c r="M511" s="17" t="s">
        <v>1892</v>
      </c>
      <c r="N511" s="17" t="s">
        <v>37</v>
      </c>
      <c r="O511" s="17" t="s">
        <v>49</v>
      </c>
    </row>
    <row r="512" spans="1:15" ht="13.5" customHeight="1">
      <c r="A512" s="15" t="s">
        <v>49</v>
      </c>
      <c r="B512" s="16" t="str">
        <f t="shared" si="7"/>
        <v>Kultur - Information</v>
      </c>
      <c r="C512" s="3" t="s">
        <v>1887</v>
      </c>
      <c r="D512" s="3" t="s">
        <v>3897</v>
      </c>
      <c r="E512" s="3" t="s">
        <v>9</v>
      </c>
      <c r="F512" s="28" t="s">
        <v>1888</v>
      </c>
      <c r="G512" s="28">
        <v>251</v>
      </c>
      <c r="H512" s="35">
        <v>2</v>
      </c>
      <c r="I512" s="1" t="s">
        <v>720</v>
      </c>
      <c r="J512" s="1" t="s">
        <v>1896</v>
      </c>
      <c r="K512" s="17" t="s">
        <v>1897</v>
      </c>
      <c r="L512" s="17" t="s">
        <v>1898</v>
      </c>
      <c r="M512" s="17" t="s">
        <v>1899</v>
      </c>
      <c r="N512" s="17" t="s">
        <v>37</v>
      </c>
      <c r="O512" s="17" t="s">
        <v>49</v>
      </c>
    </row>
    <row r="513" spans="1:15" ht="13.5" customHeight="1">
      <c r="A513" s="15" t="s">
        <v>6</v>
      </c>
      <c r="B513" s="16" t="str">
        <f t="shared" si="7"/>
        <v>Kultur - Information</v>
      </c>
      <c r="C513" s="5" t="s">
        <v>1887</v>
      </c>
      <c r="D513" s="3" t="s">
        <v>3897</v>
      </c>
      <c r="E513" s="3" t="s">
        <v>20</v>
      </c>
      <c r="F513" s="28" t="s">
        <v>1888</v>
      </c>
      <c r="G513" s="28">
        <v>251</v>
      </c>
      <c r="H513" s="35">
        <v>2</v>
      </c>
      <c r="I513" s="1" t="s">
        <v>720</v>
      </c>
      <c r="J513" s="1" t="s">
        <v>1142</v>
      </c>
      <c r="K513" s="17" t="s">
        <v>1143</v>
      </c>
      <c r="L513" s="17" t="s">
        <v>1144</v>
      </c>
      <c r="M513" s="17" t="s">
        <v>1145</v>
      </c>
      <c r="N513" s="17" t="s">
        <v>16</v>
      </c>
      <c r="O513" s="17" t="s">
        <v>6</v>
      </c>
    </row>
    <row r="514" spans="1:15" ht="13.5" customHeight="1">
      <c r="A514" s="15" t="s">
        <v>6</v>
      </c>
      <c r="B514" s="16" t="str">
        <f t="shared" ref="B514:B577" si="8">CONCATENATE(C514," - ",D514,)</f>
        <v>Kultur - Information</v>
      </c>
      <c r="C514" s="3" t="s">
        <v>1887</v>
      </c>
      <c r="D514" s="3" t="s">
        <v>3897</v>
      </c>
      <c r="E514" s="3" t="s">
        <v>20</v>
      </c>
      <c r="F514" s="28" t="s">
        <v>1888</v>
      </c>
      <c r="G514" s="28">
        <v>251</v>
      </c>
      <c r="H514" s="35">
        <v>2</v>
      </c>
      <c r="I514" s="1" t="s">
        <v>720</v>
      </c>
      <c r="J514" s="1" t="s">
        <v>1893</v>
      </c>
      <c r="K514" s="17" t="s">
        <v>1143</v>
      </c>
      <c r="L514" s="17" t="s">
        <v>1894</v>
      </c>
      <c r="M514" s="17" t="s">
        <v>1895</v>
      </c>
      <c r="N514" s="17" t="s">
        <v>16</v>
      </c>
      <c r="O514" s="17" t="s">
        <v>6</v>
      </c>
    </row>
    <row r="515" spans="1:15" ht="13.5" customHeight="1">
      <c r="A515" s="15" t="s">
        <v>6</v>
      </c>
      <c r="B515" s="16" t="str">
        <f t="shared" si="8"/>
        <v>Kultur - Information</v>
      </c>
      <c r="C515" s="3" t="s">
        <v>1887</v>
      </c>
      <c r="D515" s="3" t="s">
        <v>3897</v>
      </c>
      <c r="E515" s="3" t="s">
        <v>9</v>
      </c>
      <c r="F515" s="28" t="s">
        <v>1888</v>
      </c>
      <c r="G515" s="28">
        <v>251</v>
      </c>
      <c r="H515" s="35">
        <v>2</v>
      </c>
      <c r="I515" s="1" t="s">
        <v>720</v>
      </c>
      <c r="J515" s="1" t="s">
        <v>1963</v>
      </c>
      <c r="K515" s="17" t="s">
        <v>1143</v>
      </c>
      <c r="L515" s="17" t="s">
        <v>1964</v>
      </c>
      <c r="M515" s="17" t="s">
        <v>1965</v>
      </c>
      <c r="N515" s="17" t="s">
        <v>16</v>
      </c>
      <c r="O515" s="17" t="s">
        <v>6</v>
      </c>
    </row>
    <row r="516" spans="1:15" ht="13.5" customHeight="1">
      <c r="A516" s="15" t="s">
        <v>125</v>
      </c>
      <c r="B516" s="16" t="str">
        <f t="shared" si="8"/>
        <v>Kultur - Veranstaltungen</v>
      </c>
      <c r="C516" s="3" t="s">
        <v>1887</v>
      </c>
      <c r="D516" s="3" t="s">
        <v>3906</v>
      </c>
      <c r="E516" s="3" t="s">
        <v>127</v>
      </c>
      <c r="F516" s="28" t="s">
        <v>1888</v>
      </c>
      <c r="G516" s="28">
        <v>251</v>
      </c>
      <c r="H516" s="35">
        <v>2</v>
      </c>
      <c r="I516" s="1" t="s">
        <v>720</v>
      </c>
      <c r="J516" s="1" t="s">
        <v>1922</v>
      </c>
      <c r="K516" s="17" t="s">
        <v>1923</v>
      </c>
      <c r="L516" s="17" t="s">
        <v>130</v>
      </c>
      <c r="M516" s="17" t="s">
        <v>1924</v>
      </c>
      <c r="N516" s="17" t="s">
        <v>131</v>
      </c>
      <c r="O516" s="17" t="s">
        <v>125</v>
      </c>
    </row>
    <row r="517" spans="1:15" ht="13.5" customHeight="1">
      <c r="A517" s="15" t="s">
        <v>6</v>
      </c>
      <c r="B517" s="16" t="str">
        <f t="shared" si="8"/>
        <v>Kultur - Kunstwerke</v>
      </c>
      <c r="C517" s="3" t="s">
        <v>1887</v>
      </c>
      <c r="D517" s="3" t="s">
        <v>1900</v>
      </c>
      <c r="E517" s="3" t="s">
        <v>66</v>
      </c>
      <c r="F517" s="28" t="s">
        <v>1888</v>
      </c>
      <c r="G517" s="28">
        <v>251</v>
      </c>
      <c r="H517" s="35">
        <v>2</v>
      </c>
      <c r="I517" s="1" t="s">
        <v>720</v>
      </c>
      <c r="J517" s="1" t="s">
        <v>1901</v>
      </c>
      <c r="K517" s="17" t="s">
        <v>1902</v>
      </c>
      <c r="L517" s="17" t="s">
        <v>1903</v>
      </c>
      <c r="M517" s="17" t="s">
        <v>1904</v>
      </c>
      <c r="N517" s="17" t="s">
        <v>16</v>
      </c>
      <c r="O517" s="17" t="s">
        <v>6</v>
      </c>
    </row>
    <row r="518" spans="1:15" ht="13.5" customHeight="1">
      <c r="A518" s="15" t="s">
        <v>125</v>
      </c>
      <c r="B518" s="16" t="str">
        <f t="shared" si="8"/>
        <v>Kultur - Lehr- und Wanderpfade</v>
      </c>
      <c r="C518" s="3" t="s">
        <v>1887</v>
      </c>
      <c r="D518" s="3" t="s">
        <v>3901</v>
      </c>
      <c r="E518" s="3" t="s">
        <v>66</v>
      </c>
      <c r="F518" s="28" t="s">
        <v>1888</v>
      </c>
      <c r="G518" s="28">
        <v>251</v>
      </c>
      <c r="H518" s="35" t="s">
        <v>1928</v>
      </c>
      <c r="I518" s="1" t="s">
        <v>720</v>
      </c>
      <c r="J518" s="1" t="s">
        <v>1933</v>
      </c>
      <c r="K518" s="17" t="s">
        <v>1934</v>
      </c>
      <c r="L518" s="17" t="s">
        <v>130</v>
      </c>
      <c r="M518" s="17" t="s">
        <v>1935</v>
      </c>
      <c r="N518" s="17" t="s">
        <v>131</v>
      </c>
      <c r="O518" s="17" t="s">
        <v>125</v>
      </c>
    </row>
    <row r="519" spans="1:15" ht="13.5" customHeight="1">
      <c r="A519" s="15" t="s">
        <v>6</v>
      </c>
      <c r="B519" s="16" t="str">
        <f t="shared" si="8"/>
        <v>Kultur - Lehr- und Wanderpfade</v>
      </c>
      <c r="C519" s="3" t="s">
        <v>1887</v>
      </c>
      <c r="D519" s="3" t="s">
        <v>3901</v>
      </c>
      <c r="E519" s="3" t="s">
        <v>66</v>
      </c>
      <c r="F519" s="28" t="s">
        <v>1888</v>
      </c>
      <c r="G519" s="28">
        <v>251</v>
      </c>
      <c r="H519" s="35" t="s">
        <v>1928</v>
      </c>
      <c r="I519" s="1" t="s">
        <v>720</v>
      </c>
      <c r="J519" s="1" t="s">
        <v>1929</v>
      </c>
      <c r="K519" s="17" t="s">
        <v>1930</v>
      </c>
      <c r="L519" s="17" t="s">
        <v>1931</v>
      </c>
      <c r="M519" s="17" t="s">
        <v>1932</v>
      </c>
      <c r="N519" s="17" t="s">
        <v>16</v>
      </c>
      <c r="O519" s="17" t="s">
        <v>6</v>
      </c>
    </row>
    <row r="520" spans="1:15" ht="13.5" customHeight="1">
      <c r="A520" s="15" t="s">
        <v>125</v>
      </c>
      <c r="B520" s="16" t="str">
        <f t="shared" si="8"/>
        <v>Kultur - Veranstaltungen</v>
      </c>
      <c r="C520" s="3" t="s">
        <v>1887</v>
      </c>
      <c r="D520" s="3" t="s">
        <v>3906</v>
      </c>
      <c r="E520" s="3" t="s">
        <v>66</v>
      </c>
      <c r="F520" s="28" t="s">
        <v>1888</v>
      </c>
      <c r="G520" s="28">
        <v>251</v>
      </c>
      <c r="H520" s="35" t="s">
        <v>3871</v>
      </c>
      <c r="I520" s="1" t="s">
        <v>720</v>
      </c>
      <c r="J520" s="1" t="s">
        <v>3872</v>
      </c>
      <c r="K520" s="17" t="s">
        <v>3873</v>
      </c>
      <c r="L520" s="17" t="s">
        <v>130</v>
      </c>
      <c r="M520" s="17" t="s">
        <v>3874</v>
      </c>
      <c r="N520" s="17" t="s">
        <v>131</v>
      </c>
      <c r="O520" s="17" t="s">
        <v>125</v>
      </c>
    </row>
    <row r="521" spans="1:15" ht="13.5" customHeight="1">
      <c r="A521" s="15" t="s">
        <v>49</v>
      </c>
      <c r="B521" s="16" t="str">
        <f t="shared" si="8"/>
        <v>Kultur - Veranstaltungen</v>
      </c>
      <c r="C521" s="3" t="s">
        <v>1887</v>
      </c>
      <c r="D521" s="3" t="s">
        <v>3906</v>
      </c>
      <c r="E521" s="3" t="s">
        <v>127</v>
      </c>
      <c r="F521" s="28" t="s">
        <v>1888</v>
      </c>
      <c r="G521" s="28">
        <v>251</v>
      </c>
      <c r="H521" s="35">
        <v>2</v>
      </c>
      <c r="I521" s="1" t="s">
        <v>720</v>
      </c>
      <c r="J521" s="1" t="s">
        <v>1913</v>
      </c>
      <c r="K521" s="17" t="s">
        <v>1914</v>
      </c>
      <c r="L521" s="17" t="s">
        <v>1915</v>
      </c>
      <c r="M521" s="17" t="s">
        <v>1916</v>
      </c>
      <c r="N521" s="17" t="s">
        <v>37</v>
      </c>
      <c r="O521" s="17" t="s">
        <v>49</v>
      </c>
    </row>
    <row r="522" spans="1:15" ht="13.5" customHeight="1">
      <c r="A522" s="15" t="s">
        <v>6</v>
      </c>
      <c r="B522" s="16" t="str">
        <f t="shared" si="8"/>
        <v>Kultur - Veranstaltungen</v>
      </c>
      <c r="C522" s="3" t="s">
        <v>1887</v>
      </c>
      <c r="D522" s="3" t="s">
        <v>3906</v>
      </c>
      <c r="E522" s="3" t="s">
        <v>127</v>
      </c>
      <c r="F522" s="28" t="s">
        <v>1888</v>
      </c>
      <c r="G522" s="28">
        <v>251</v>
      </c>
      <c r="H522" s="35">
        <v>2</v>
      </c>
      <c r="I522" s="1" t="s">
        <v>720</v>
      </c>
      <c r="J522" s="1" t="s">
        <v>1909</v>
      </c>
      <c r="K522" s="17" t="s">
        <v>1910</v>
      </c>
      <c r="L522" s="17" t="s">
        <v>1911</v>
      </c>
      <c r="M522" s="17" t="s">
        <v>1912</v>
      </c>
      <c r="N522" s="17" t="s">
        <v>16</v>
      </c>
      <c r="O522" s="17" t="s">
        <v>6</v>
      </c>
    </row>
    <row r="523" spans="1:15" ht="13.5" customHeight="1">
      <c r="A523" s="15" t="s">
        <v>49</v>
      </c>
      <c r="B523" s="16" t="str">
        <f t="shared" si="8"/>
        <v>Kultur - Veranstaltungen</v>
      </c>
      <c r="C523" s="3" t="s">
        <v>1887</v>
      </c>
      <c r="D523" s="3" t="s">
        <v>3906</v>
      </c>
      <c r="E523" s="3" t="s">
        <v>127</v>
      </c>
      <c r="F523" s="28" t="s">
        <v>1888</v>
      </c>
      <c r="G523" s="28">
        <v>251</v>
      </c>
      <c r="H523" s="35">
        <v>2</v>
      </c>
      <c r="I523" s="1" t="s">
        <v>720</v>
      </c>
      <c r="J523" s="1" t="s">
        <v>1917</v>
      </c>
      <c r="K523" s="17" t="s">
        <v>1918</v>
      </c>
      <c r="L523" s="17" t="s">
        <v>1919</v>
      </c>
      <c r="M523" s="17" t="s">
        <v>1920</v>
      </c>
      <c r="N523" s="17" t="s">
        <v>37</v>
      </c>
      <c r="O523" s="17" t="s">
        <v>49</v>
      </c>
    </row>
    <row r="524" spans="1:15" ht="13.5" customHeight="1">
      <c r="A524" s="15" t="s">
        <v>49</v>
      </c>
      <c r="B524" s="16" t="str">
        <f t="shared" si="8"/>
        <v>Kultur - Veranstaltungen</v>
      </c>
      <c r="C524" s="3" t="s">
        <v>1887</v>
      </c>
      <c r="D524" s="3" t="s">
        <v>3906</v>
      </c>
      <c r="E524" s="3" t="s">
        <v>66</v>
      </c>
      <c r="F524" s="28" t="s">
        <v>1888</v>
      </c>
      <c r="G524" s="28">
        <v>251</v>
      </c>
      <c r="H524" s="35">
        <v>2</v>
      </c>
      <c r="I524" s="1" t="s">
        <v>720</v>
      </c>
      <c r="J524" s="1" t="s">
        <v>1905</v>
      </c>
      <c r="K524" s="17" t="s">
        <v>1906</v>
      </c>
      <c r="L524" s="17" t="s">
        <v>1907</v>
      </c>
      <c r="M524" s="17" t="s">
        <v>1908</v>
      </c>
      <c r="N524" s="17" t="s">
        <v>37</v>
      </c>
      <c r="O524" s="17" t="s">
        <v>49</v>
      </c>
    </row>
    <row r="525" spans="1:15" ht="13.5" customHeight="1">
      <c r="A525" s="15" t="s">
        <v>125</v>
      </c>
      <c r="B525" s="16" t="str">
        <f t="shared" si="8"/>
        <v>Kultur - Veranstaltungen</v>
      </c>
      <c r="C525" s="3" t="s">
        <v>1887</v>
      </c>
      <c r="D525" s="3" t="s">
        <v>3906</v>
      </c>
      <c r="E525" s="3" t="s">
        <v>127</v>
      </c>
      <c r="F525" s="28" t="s">
        <v>1888</v>
      </c>
      <c r="G525" s="28">
        <v>251</v>
      </c>
      <c r="H525" s="35">
        <v>2</v>
      </c>
      <c r="I525" s="1" t="s">
        <v>720</v>
      </c>
      <c r="J525" s="1" t="s">
        <v>1925</v>
      </c>
      <c r="K525" s="17" t="s">
        <v>1926</v>
      </c>
      <c r="L525" s="17" t="s">
        <v>130</v>
      </c>
      <c r="M525" s="17" t="s">
        <v>1927</v>
      </c>
      <c r="N525" s="17" t="s">
        <v>131</v>
      </c>
      <c r="O525" s="17" t="s">
        <v>125</v>
      </c>
    </row>
    <row r="526" spans="1:15" ht="13.5" customHeight="1">
      <c r="A526" s="15" t="s">
        <v>49</v>
      </c>
      <c r="B526" s="16" t="str">
        <f t="shared" si="8"/>
        <v>Liegenschaften - Gebäude</v>
      </c>
      <c r="C526" s="3" t="s">
        <v>3929</v>
      </c>
      <c r="D526" s="3" t="s">
        <v>232</v>
      </c>
      <c r="E526" s="3" t="s">
        <v>66</v>
      </c>
      <c r="F526" s="28" t="s">
        <v>1131</v>
      </c>
      <c r="G526" s="28" t="s">
        <v>1131</v>
      </c>
      <c r="H526" s="35" t="s">
        <v>1130</v>
      </c>
      <c r="I526" s="1" t="s">
        <v>12</v>
      </c>
      <c r="J526" s="1" t="s">
        <v>3806</v>
      </c>
      <c r="K526" s="17" t="s">
        <v>3807</v>
      </c>
      <c r="L526" s="17" t="s">
        <v>3808</v>
      </c>
      <c r="M526" s="17" t="s">
        <v>3809</v>
      </c>
      <c r="N526" s="17" t="s">
        <v>37</v>
      </c>
      <c r="O526" s="17" t="s">
        <v>49</v>
      </c>
    </row>
    <row r="527" spans="1:15" ht="13.5" customHeight="1">
      <c r="A527" s="15" t="s">
        <v>49</v>
      </c>
      <c r="B527" s="16" t="str">
        <f t="shared" si="8"/>
        <v>Liegenschaften - Gebäude</v>
      </c>
      <c r="C527" s="3" t="s">
        <v>3929</v>
      </c>
      <c r="D527" s="3" t="s">
        <v>232</v>
      </c>
      <c r="E527" s="3" t="s">
        <v>9</v>
      </c>
      <c r="F527" s="28" t="s">
        <v>1131</v>
      </c>
      <c r="G527" s="28" t="s">
        <v>1131</v>
      </c>
      <c r="H527" s="35" t="s">
        <v>1130</v>
      </c>
      <c r="I527" s="1" t="s">
        <v>12</v>
      </c>
      <c r="J527" s="1" t="s">
        <v>3802</v>
      </c>
      <c r="K527" s="17" t="s">
        <v>3803</v>
      </c>
      <c r="L527" s="17" t="s">
        <v>3804</v>
      </c>
      <c r="M527" s="17" t="s">
        <v>3805</v>
      </c>
      <c r="N527" s="17" t="s">
        <v>37</v>
      </c>
      <c r="O527" s="17" t="s">
        <v>49</v>
      </c>
    </row>
    <row r="528" spans="1:15" ht="13.5" customHeight="1">
      <c r="A528" s="15" t="s">
        <v>49</v>
      </c>
      <c r="B528" s="16" t="str">
        <f t="shared" si="8"/>
        <v>Liegenschaften - Gebäude</v>
      </c>
      <c r="C528" s="3" t="s">
        <v>3929</v>
      </c>
      <c r="D528" s="3" t="s">
        <v>232</v>
      </c>
      <c r="E528" s="3" t="s">
        <v>66</v>
      </c>
      <c r="F528" s="28" t="s">
        <v>1131</v>
      </c>
      <c r="G528" s="28" t="s">
        <v>1131</v>
      </c>
      <c r="H528" s="35" t="s">
        <v>1130</v>
      </c>
      <c r="I528" s="1" t="s">
        <v>12</v>
      </c>
      <c r="J528" s="1" t="s">
        <v>3810</v>
      </c>
      <c r="K528" s="17" t="s">
        <v>3811</v>
      </c>
      <c r="L528" s="17" t="s">
        <v>3812</v>
      </c>
      <c r="M528" s="17" t="s">
        <v>3813</v>
      </c>
      <c r="N528" s="17" t="s">
        <v>37</v>
      </c>
      <c r="O528" s="17" t="s">
        <v>49</v>
      </c>
    </row>
    <row r="529" spans="1:15" ht="13.5" customHeight="1">
      <c r="A529" s="15" t="s">
        <v>6</v>
      </c>
      <c r="B529" s="16" t="str">
        <f t="shared" si="8"/>
        <v>Liegenschaften - Gebäude</v>
      </c>
      <c r="C529" s="3" t="s">
        <v>3929</v>
      </c>
      <c r="D529" s="3" t="s">
        <v>232</v>
      </c>
      <c r="E529" s="3" t="s">
        <v>20</v>
      </c>
      <c r="F529" s="28" t="s">
        <v>1131</v>
      </c>
      <c r="G529" s="28" t="s">
        <v>1131</v>
      </c>
      <c r="H529" s="35" t="s">
        <v>1130</v>
      </c>
      <c r="I529" s="1" t="s">
        <v>12</v>
      </c>
      <c r="J529" s="1" t="s">
        <v>3787</v>
      </c>
      <c r="K529" s="17" t="s">
        <v>3788</v>
      </c>
      <c r="L529" s="17" t="s">
        <v>3789</v>
      </c>
      <c r="M529" s="17" t="s">
        <v>3790</v>
      </c>
      <c r="N529" s="17" t="s">
        <v>16</v>
      </c>
      <c r="O529" s="17" t="s">
        <v>6</v>
      </c>
    </row>
    <row r="530" spans="1:15" ht="13.5" customHeight="1">
      <c r="A530" s="15" t="s">
        <v>6</v>
      </c>
      <c r="B530" s="16" t="str">
        <f t="shared" si="8"/>
        <v>Liegenschaften - Grundstücke</v>
      </c>
      <c r="C530" s="3" t="s">
        <v>3929</v>
      </c>
      <c r="D530" s="3" t="s">
        <v>3930</v>
      </c>
      <c r="E530" s="3" t="s">
        <v>66</v>
      </c>
      <c r="F530" s="28" t="s">
        <v>1131</v>
      </c>
      <c r="G530" s="28" t="s">
        <v>1131</v>
      </c>
      <c r="H530" s="35" t="s">
        <v>1130</v>
      </c>
      <c r="I530" s="1" t="s">
        <v>12</v>
      </c>
      <c r="J530" s="1" t="s">
        <v>1132</v>
      </c>
      <c r="K530" s="17" t="s">
        <v>1133</v>
      </c>
      <c r="L530" s="17" t="s">
        <v>1134</v>
      </c>
      <c r="M530" s="17" t="s">
        <v>1135</v>
      </c>
      <c r="N530" s="17" t="s">
        <v>16</v>
      </c>
      <c r="O530" s="17" t="s">
        <v>6</v>
      </c>
    </row>
    <row r="531" spans="1:15" ht="13.5" customHeight="1">
      <c r="A531" s="15" t="s">
        <v>125</v>
      </c>
      <c r="B531" s="16" t="str">
        <f t="shared" si="8"/>
        <v>Liegenschaften - Jahresberichte</v>
      </c>
      <c r="C531" s="3" t="s">
        <v>3929</v>
      </c>
      <c r="D531" s="3" t="s">
        <v>1136</v>
      </c>
      <c r="E531" s="3" t="s">
        <v>107</v>
      </c>
      <c r="F531" s="28" t="s">
        <v>1131</v>
      </c>
      <c r="G531" s="28" t="s">
        <v>1131</v>
      </c>
      <c r="H531" s="35" t="s">
        <v>1130</v>
      </c>
      <c r="I531" s="1" t="s">
        <v>12</v>
      </c>
      <c r="J531" s="1" t="s">
        <v>233</v>
      </c>
      <c r="K531" s="17" t="s">
        <v>234</v>
      </c>
      <c r="L531" s="17" t="s">
        <v>130</v>
      </c>
      <c r="M531" s="17" t="s">
        <v>235</v>
      </c>
      <c r="N531" s="17" t="s">
        <v>131</v>
      </c>
      <c r="O531" s="17" t="s">
        <v>125</v>
      </c>
    </row>
    <row r="532" spans="1:15" ht="13.5" customHeight="1">
      <c r="A532" s="15" t="s">
        <v>49</v>
      </c>
      <c r="B532" s="16" t="str">
        <f t="shared" si="8"/>
        <v>Liegenschaften - Jahresberichte</v>
      </c>
      <c r="C532" s="3" t="s">
        <v>3929</v>
      </c>
      <c r="D532" s="3" t="s">
        <v>1136</v>
      </c>
      <c r="E532" s="3" t="s">
        <v>20</v>
      </c>
      <c r="F532" s="28" t="s">
        <v>1131</v>
      </c>
      <c r="G532" s="28" t="s">
        <v>1131</v>
      </c>
      <c r="H532" s="35" t="s">
        <v>1130</v>
      </c>
      <c r="I532" s="1" t="s">
        <v>12</v>
      </c>
      <c r="J532" s="1" t="s">
        <v>1137</v>
      </c>
      <c r="K532" s="17" t="s">
        <v>1138</v>
      </c>
      <c r="L532" s="17" t="s">
        <v>1139</v>
      </c>
      <c r="M532" s="17" t="s">
        <v>1140</v>
      </c>
      <c r="N532" s="17" t="s">
        <v>37</v>
      </c>
      <c r="O532" s="17" t="s">
        <v>49</v>
      </c>
    </row>
    <row r="533" spans="1:15" ht="13.5" customHeight="1">
      <c r="A533" s="15" t="s">
        <v>59</v>
      </c>
      <c r="B533" s="16" t="str">
        <f t="shared" si="8"/>
        <v>Museen - Besucherzahlen</v>
      </c>
      <c r="C533" s="3" t="s">
        <v>1936</v>
      </c>
      <c r="D533" s="3" t="s">
        <v>1949</v>
      </c>
      <c r="E533" s="3" t="s">
        <v>107</v>
      </c>
      <c r="F533" s="28" t="s">
        <v>1888</v>
      </c>
      <c r="G533" s="28">
        <v>251</v>
      </c>
      <c r="H533" s="35">
        <v>2</v>
      </c>
      <c r="I533" s="1" t="s">
        <v>720</v>
      </c>
      <c r="J533" s="1" t="s">
        <v>1950</v>
      </c>
      <c r="K533" s="17" t="s">
        <v>1951</v>
      </c>
      <c r="L533" s="17" t="s">
        <v>1952</v>
      </c>
      <c r="M533" s="17" t="s">
        <v>1953</v>
      </c>
      <c r="N533" s="17" t="s">
        <v>64</v>
      </c>
      <c r="O533" s="17" t="s">
        <v>59</v>
      </c>
    </row>
    <row r="534" spans="1:15" ht="13.5" customHeight="1">
      <c r="A534" s="15" t="s">
        <v>59</v>
      </c>
      <c r="B534" s="16" t="str">
        <f t="shared" si="8"/>
        <v>Museen - Einrichtungen</v>
      </c>
      <c r="C534" s="3" t="s">
        <v>1936</v>
      </c>
      <c r="D534" s="3" t="s">
        <v>3894</v>
      </c>
      <c r="E534" s="3" t="s">
        <v>66</v>
      </c>
      <c r="F534" s="28" t="s">
        <v>1888</v>
      </c>
      <c r="G534" s="28">
        <v>251</v>
      </c>
      <c r="H534" s="35">
        <v>2</v>
      </c>
      <c r="I534" s="1" t="s">
        <v>720</v>
      </c>
      <c r="J534" s="1" t="s">
        <v>1937</v>
      </c>
      <c r="K534" s="17" t="s">
        <v>1938</v>
      </c>
      <c r="L534" s="17" t="s">
        <v>1939</v>
      </c>
      <c r="M534" s="17" t="s">
        <v>1940</v>
      </c>
      <c r="N534" s="17" t="s">
        <v>64</v>
      </c>
      <c r="O534" s="17" t="s">
        <v>59</v>
      </c>
    </row>
    <row r="535" spans="1:15" ht="13.5" customHeight="1">
      <c r="A535" s="15" t="s">
        <v>6</v>
      </c>
      <c r="B535" s="16" t="str">
        <f t="shared" si="8"/>
        <v>Museen - Einrichtungen</v>
      </c>
      <c r="C535" s="3" t="s">
        <v>1936</v>
      </c>
      <c r="D535" s="3" t="s">
        <v>3894</v>
      </c>
      <c r="E535" s="3" t="s">
        <v>66</v>
      </c>
      <c r="F535" s="28" t="s">
        <v>1888</v>
      </c>
      <c r="G535" s="28">
        <v>251</v>
      </c>
      <c r="H535" s="35">
        <v>2</v>
      </c>
      <c r="I535" s="1" t="s">
        <v>720</v>
      </c>
      <c r="J535" s="1" t="s">
        <v>1941</v>
      </c>
      <c r="K535" s="17" t="s">
        <v>1942</v>
      </c>
      <c r="L535" s="17" t="s">
        <v>1943</v>
      </c>
      <c r="M535" s="17" t="s">
        <v>1944</v>
      </c>
      <c r="N535" s="17" t="s">
        <v>16</v>
      </c>
      <c r="O535" s="17" t="s">
        <v>6</v>
      </c>
    </row>
    <row r="536" spans="1:15" ht="13.5" customHeight="1">
      <c r="A536" s="15" t="s">
        <v>49</v>
      </c>
      <c r="B536" s="16" t="str">
        <f t="shared" si="8"/>
        <v>Museen - Einrichtungen</v>
      </c>
      <c r="C536" s="3" t="s">
        <v>1936</v>
      </c>
      <c r="D536" s="3" t="s">
        <v>3894</v>
      </c>
      <c r="E536" s="3" t="s">
        <v>66</v>
      </c>
      <c r="F536" s="28" t="s">
        <v>1888</v>
      </c>
      <c r="G536" s="28">
        <v>251</v>
      </c>
      <c r="H536" s="35">
        <v>2</v>
      </c>
      <c r="I536" s="1" t="s">
        <v>720</v>
      </c>
      <c r="J536" s="1" t="s">
        <v>1945</v>
      </c>
      <c r="K536" s="17" t="s">
        <v>1946</v>
      </c>
      <c r="L536" s="17" t="s">
        <v>1947</v>
      </c>
      <c r="M536" s="17" t="s">
        <v>1948</v>
      </c>
      <c r="N536" s="17" t="s">
        <v>37</v>
      </c>
      <c r="O536" s="17" t="s">
        <v>49</v>
      </c>
    </row>
    <row r="537" spans="1:15" ht="13.5" customHeight="1">
      <c r="A537" s="15" t="s">
        <v>49</v>
      </c>
      <c r="B537" s="16" t="str">
        <f t="shared" si="8"/>
        <v>Museen - Einrichtungen</v>
      </c>
      <c r="C537" s="3" t="s">
        <v>1936</v>
      </c>
      <c r="D537" s="3" t="s">
        <v>3894</v>
      </c>
      <c r="E537" s="3" t="s">
        <v>107</v>
      </c>
      <c r="F537" s="28" t="s">
        <v>1888</v>
      </c>
      <c r="G537" s="28">
        <v>251</v>
      </c>
      <c r="H537" s="35">
        <v>2</v>
      </c>
      <c r="I537" s="1" t="s">
        <v>720</v>
      </c>
      <c r="J537" s="1" t="s">
        <v>1954</v>
      </c>
      <c r="K537" s="17" t="s">
        <v>1955</v>
      </c>
      <c r="L537" s="17" t="s">
        <v>1956</v>
      </c>
      <c r="M537" s="17" t="s">
        <v>1957</v>
      </c>
      <c r="N537" s="17" t="s">
        <v>37</v>
      </c>
      <c r="O537" s="17" t="s">
        <v>49</v>
      </c>
    </row>
    <row r="538" spans="1:15" ht="13.5" customHeight="1">
      <c r="A538" s="15" t="s">
        <v>49</v>
      </c>
      <c r="B538" s="16" t="str">
        <f t="shared" si="8"/>
        <v>Museen - Einrichtungen</v>
      </c>
      <c r="C538" s="3" t="s">
        <v>1936</v>
      </c>
      <c r="D538" s="3" t="s">
        <v>3894</v>
      </c>
      <c r="E538" s="3" t="s">
        <v>107</v>
      </c>
      <c r="F538" s="28" t="s">
        <v>1888</v>
      </c>
      <c r="G538" s="28">
        <v>251</v>
      </c>
      <c r="H538" s="35">
        <v>2</v>
      </c>
      <c r="I538" s="1" t="s">
        <v>720</v>
      </c>
      <c r="J538" s="1" t="s">
        <v>1958</v>
      </c>
      <c r="K538" s="17" t="s">
        <v>1959</v>
      </c>
      <c r="L538" s="17" t="s">
        <v>1960</v>
      </c>
      <c r="M538" s="17" t="s">
        <v>1961</v>
      </c>
      <c r="N538" s="17" t="s">
        <v>37</v>
      </c>
      <c r="O538" s="17" t="s">
        <v>49</v>
      </c>
    </row>
    <row r="539" spans="1:15" ht="13.5" customHeight="1">
      <c r="A539" s="15" t="s">
        <v>125</v>
      </c>
      <c r="B539" s="16" t="str">
        <f t="shared" si="8"/>
        <v>Musikschulen - Jahresrechnung</v>
      </c>
      <c r="C539" s="3" t="s">
        <v>1969</v>
      </c>
      <c r="D539" s="3" t="s">
        <v>1984</v>
      </c>
      <c r="E539" s="3" t="s">
        <v>20</v>
      </c>
      <c r="F539" s="28" t="s">
        <v>1888</v>
      </c>
      <c r="G539" s="28">
        <v>251</v>
      </c>
      <c r="H539" s="35" t="s">
        <v>1970</v>
      </c>
      <c r="I539" s="1" t="s">
        <v>720</v>
      </c>
      <c r="J539" s="1" t="s">
        <v>1999</v>
      </c>
      <c r="K539" s="17" t="s">
        <v>2000</v>
      </c>
      <c r="L539" s="17" t="s">
        <v>2001</v>
      </c>
      <c r="M539" s="17" t="s">
        <v>2002</v>
      </c>
      <c r="N539" s="17" t="s">
        <v>131</v>
      </c>
      <c r="O539" s="17" t="s">
        <v>125</v>
      </c>
    </row>
    <row r="540" spans="1:15" ht="13.5" customHeight="1">
      <c r="A540" s="15" t="s">
        <v>125</v>
      </c>
      <c r="B540" s="16" t="str">
        <f t="shared" si="8"/>
        <v>Musikschulen - Jahresrechnung</v>
      </c>
      <c r="C540" s="3" t="s">
        <v>1969</v>
      </c>
      <c r="D540" s="3" t="s">
        <v>1984</v>
      </c>
      <c r="E540" s="3" t="s">
        <v>20</v>
      </c>
      <c r="F540" s="28" t="s">
        <v>1888</v>
      </c>
      <c r="G540" s="28">
        <v>251</v>
      </c>
      <c r="H540" s="35" t="s">
        <v>1970</v>
      </c>
      <c r="I540" s="1" t="s">
        <v>720</v>
      </c>
      <c r="J540" s="1" t="s">
        <v>2003</v>
      </c>
      <c r="K540" s="17" t="s">
        <v>2004</v>
      </c>
      <c r="L540" s="17" t="s">
        <v>130</v>
      </c>
      <c r="M540" s="17" t="s">
        <v>2005</v>
      </c>
      <c r="N540" s="17" t="s">
        <v>131</v>
      </c>
      <c r="O540" s="17" t="s">
        <v>125</v>
      </c>
    </row>
    <row r="541" spans="1:15" ht="13.5" customHeight="1">
      <c r="A541" s="15" t="s">
        <v>125</v>
      </c>
      <c r="B541" s="16" t="str">
        <f t="shared" si="8"/>
        <v>Musikschulen - Jahresrechnung</v>
      </c>
      <c r="C541" s="3" t="s">
        <v>1969</v>
      </c>
      <c r="D541" s="3" t="s">
        <v>1984</v>
      </c>
      <c r="E541" s="3" t="s">
        <v>20</v>
      </c>
      <c r="F541" s="28" t="s">
        <v>1888</v>
      </c>
      <c r="G541" s="28">
        <v>251</v>
      </c>
      <c r="H541" s="35" t="s">
        <v>1970</v>
      </c>
      <c r="I541" s="1" t="s">
        <v>720</v>
      </c>
      <c r="J541" s="1" t="s">
        <v>2006</v>
      </c>
      <c r="K541" s="17" t="s">
        <v>2007</v>
      </c>
      <c r="L541" s="17" t="s">
        <v>130</v>
      </c>
      <c r="M541" s="17" t="s">
        <v>2008</v>
      </c>
      <c r="N541" s="17" t="s">
        <v>131</v>
      </c>
      <c r="O541" s="17" t="s">
        <v>125</v>
      </c>
    </row>
    <row r="542" spans="1:15" ht="13.5" customHeight="1">
      <c r="A542" s="15" t="s">
        <v>125</v>
      </c>
      <c r="B542" s="16" t="str">
        <f t="shared" si="8"/>
        <v>Musikschulen - Jahresrechnung</v>
      </c>
      <c r="C542" s="3" t="s">
        <v>1969</v>
      </c>
      <c r="D542" s="3" t="s">
        <v>1984</v>
      </c>
      <c r="E542" s="3" t="s">
        <v>20</v>
      </c>
      <c r="F542" s="28" t="s">
        <v>1888</v>
      </c>
      <c r="G542" s="28">
        <v>251</v>
      </c>
      <c r="H542" s="35" t="s">
        <v>1970</v>
      </c>
      <c r="I542" s="1" t="s">
        <v>720</v>
      </c>
      <c r="J542" s="1" t="s">
        <v>2009</v>
      </c>
      <c r="K542" s="17" t="s">
        <v>2010</v>
      </c>
      <c r="L542" s="17" t="s">
        <v>130</v>
      </c>
      <c r="M542" s="17" t="s">
        <v>2011</v>
      </c>
      <c r="N542" s="17" t="s">
        <v>1799</v>
      </c>
      <c r="O542" s="17" t="s">
        <v>125</v>
      </c>
    </row>
    <row r="543" spans="1:15" ht="13.5" customHeight="1">
      <c r="A543" s="15" t="s">
        <v>125</v>
      </c>
      <c r="B543" s="16" t="str">
        <f t="shared" si="8"/>
        <v>Musikschulen - Jahresrechnung</v>
      </c>
      <c r="C543" s="3" t="s">
        <v>1969</v>
      </c>
      <c r="D543" s="3" t="s">
        <v>1984</v>
      </c>
      <c r="E543" s="3" t="s">
        <v>107</v>
      </c>
      <c r="F543" s="28" t="s">
        <v>1888</v>
      </c>
      <c r="G543" s="28">
        <v>251</v>
      </c>
      <c r="H543" s="35" t="s">
        <v>1970</v>
      </c>
      <c r="I543" s="1" t="s">
        <v>720</v>
      </c>
      <c r="J543" s="1" t="s">
        <v>1985</v>
      </c>
      <c r="K543" s="17" t="s">
        <v>1986</v>
      </c>
      <c r="L543" s="17" t="s">
        <v>130</v>
      </c>
      <c r="M543" s="17" t="s">
        <v>1987</v>
      </c>
      <c r="N543" s="17" t="s">
        <v>131</v>
      </c>
      <c r="O543" s="17" t="s">
        <v>125</v>
      </c>
    </row>
    <row r="544" spans="1:15" ht="13.5" customHeight="1">
      <c r="A544" s="15" t="s">
        <v>125</v>
      </c>
      <c r="B544" s="16" t="str">
        <f t="shared" si="8"/>
        <v>Musikschulen - Jahresrechnung</v>
      </c>
      <c r="C544" s="3" t="s">
        <v>1969</v>
      </c>
      <c r="D544" s="3" t="s">
        <v>1984</v>
      </c>
      <c r="E544" s="3" t="s">
        <v>107</v>
      </c>
      <c r="F544" s="28" t="s">
        <v>1888</v>
      </c>
      <c r="G544" s="28">
        <v>251</v>
      </c>
      <c r="H544" s="35" t="s">
        <v>1970</v>
      </c>
      <c r="I544" s="1" t="s">
        <v>720</v>
      </c>
      <c r="J544" s="1" t="s">
        <v>1988</v>
      </c>
      <c r="K544" s="17" t="s">
        <v>1989</v>
      </c>
      <c r="L544" s="17" t="s">
        <v>130</v>
      </c>
      <c r="M544" s="17" t="s">
        <v>1990</v>
      </c>
      <c r="N544" s="17" t="s">
        <v>131</v>
      </c>
      <c r="O544" s="17" t="s">
        <v>125</v>
      </c>
    </row>
    <row r="545" spans="1:15" ht="13.5" customHeight="1">
      <c r="A545" s="15" t="s">
        <v>125</v>
      </c>
      <c r="B545" s="16" t="str">
        <f t="shared" si="8"/>
        <v>Musikschulen - Teilnehmer</v>
      </c>
      <c r="C545" s="3" t="s">
        <v>1969</v>
      </c>
      <c r="D545" s="3" t="s">
        <v>1991</v>
      </c>
      <c r="E545" s="3" t="s">
        <v>107</v>
      </c>
      <c r="F545" s="28" t="s">
        <v>1888</v>
      </c>
      <c r="G545" s="28">
        <v>251</v>
      </c>
      <c r="H545" s="35" t="s">
        <v>1970</v>
      </c>
      <c r="I545" s="1" t="s">
        <v>720</v>
      </c>
      <c r="J545" s="1" t="s">
        <v>1971</v>
      </c>
      <c r="K545" s="17" t="s">
        <v>1972</v>
      </c>
      <c r="L545" s="17" t="s">
        <v>130</v>
      </c>
      <c r="M545" s="17" t="s">
        <v>1973</v>
      </c>
      <c r="N545" s="17" t="s">
        <v>131</v>
      </c>
      <c r="O545" s="17" t="s">
        <v>125</v>
      </c>
    </row>
    <row r="546" spans="1:15" ht="13.5" customHeight="1">
      <c r="A546" s="15" t="s">
        <v>125</v>
      </c>
      <c r="B546" s="16" t="str">
        <f t="shared" si="8"/>
        <v>Musikschulen - Teilnehmer</v>
      </c>
      <c r="C546" s="3" t="s">
        <v>1969</v>
      </c>
      <c r="D546" s="3" t="s">
        <v>1991</v>
      </c>
      <c r="E546" s="3" t="s">
        <v>107</v>
      </c>
      <c r="F546" s="28" t="s">
        <v>1888</v>
      </c>
      <c r="G546" s="28">
        <v>251</v>
      </c>
      <c r="H546" s="35" t="s">
        <v>1970</v>
      </c>
      <c r="I546" s="1" t="s">
        <v>720</v>
      </c>
      <c r="J546" s="1" t="s">
        <v>1996</v>
      </c>
      <c r="K546" s="17" t="s">
        <v>1997</v>
      </c>
      <c r="L546" s="17" t="s">
        <v>130</v>
      </c>
      <c r="M546" s="17" t="s">
        <v>1998</v>
      </c>
      <c r="N546" s="17" t="s">
        <v>131</v>
      </c>
      <c r="O546" s="17" t="s">
        <v>125</v>
      </c>
    </row>
    <row r="547" spans="1:15" ht="13.5" customHeight="1">
      <c r="A547" s="15" t="s">
        <v>125</v>
      </c>
      <c r="B547" s="16" t="str">
        <f t="shared" si="8"/>
        <v>Musikschulen - Teilnehmer</v>
      </c>
      <c r="C547" s="3" t="s">
        <v>1969</v>
      </c>
      <c r="D547" s="3" t="s">
        <v>1991</v>
      </c>
      <c r="E547" s="3" t="s">
        <v>107</v>
      </c>
      <c r="F547" s="28" t="s">
        <v>1888</v>
      </c>
      <c r="G547" s="28">
        <v>251</v>
      </c>
      <c r="H547" s="35" t="s">
        <v>1970</v>
      </c>
      <c r="I547" s="1" t="s">
        <v>720</v>
      </c>
      <c r="J547" s="1" t="s">
        <v>1974</v>
      </c>
      <c r="K547" s="17" t="s">
        <v>1975</v>
      </c>
      <c r="L547" s="17" t="s">
        <v>130</v>
      </c>
      <c r="M547" s="17" t="s">
        <v>1976</v>
      </c>
      <c r="N547" s="17" t="s">
        <v>131</v>
      </c>
      <c r="O547" s="17" t="s">
        <v>125</v>
      </c>
    </row>
    <row r="548" spans="1:15" ht="13.5" customHeight="1">
      <c r="A548" s="15" t="s">
        <v>125</v>
      </c>
      <c r="B548" s="16" t="str">
        <f t="shared" si="8"/>
        <v>Musikschulen - Teilnehmer</v>
      </c>
      <c r="C548" s="3" t="s">
        <v>1969</v>
      </c>
      <c r="D548" s="3" t="s">
        <v>1991</v>
      </c>
      <c r="E548" s="3" t="s">
        <v>107</v>
      </c>
      <c r="F548" s="28" t="s">
        <v>1888</v>
      </c>
      <c r="G548" s="28">
        <v>251</v>
      </c>
      <c r="H548" s="35" t="s">
        <v>1970</v>
      </c>
      <c r="I548" s="1" t="s">
        <v>720</v>
      </c>
      <c r="J548" s="1" t="s">
        <v>1977</v>
      </c>
      <c r="K548" s="17" t="s">
        <v>1978</v>
      </c>
      <c r="L548" s="17" t="s">
        <v>130</v>
      </c>
      <c r="M548" s="17" t="s">
        <v>1979</v>
      </c>
      <c r="N548" s="17" t="s">
        <v>131</v>
      </c>
      <c r="O548" s="17" t="s">
        <v>125</v>
      </c>
    </row>
    <row r="549" spans="1:15" ht="13.5" customHeight="1">
      <c r="A549" s="15" t="s">
        <v>125</v>
      </c>
      <c r="B549" s="16" t="str">
        <f t="shared" si="8"/>
        <v>Musikschulen - Teilnehmer</v>
      </c>
      <c r="C549" s="3" t="s">
        <v>1969</v>
      </c>
      <c r="D549" s="3" t="s">
        <v>1991</v>
      </c>
      <c r="E549" s="3" t="s">
        <v>107</v>
      </c>
      <c r="F549" s="28" t="s">
        <v>1888</v>
      </c>
      <c r="G549" s="28">
        <v>251</v>
      </c>
      <c r="H549" s="35" t="s">
        <v>1970</v>
      </c>
      <c r="I549" s="1" t="s">
        <v>720</v>
      </c>
      <c r="J549" s="1" t="s">
        <v>1992</v>
      </c>
      <c r="K549" s="17" t="s">
        <v>1993</v>
      </c>
      <c r="L549" s="17" t="s">
        <v>130</v>
      </c>
      <c r="M549" s="17" t="s">
        <v>1994</v>
      </c>
      <c r="N549" s="17" t="s">
        <v>131</v>
      </c>
      <c r="O549" s="17" t="s">
        <v>125</v>
      </c>
    </row>
    <row r="550" spans="1:15" ht="13.5" customHeight="1">
      <c r="A550" s="15" t="s">
        <v>125</v>
      </c>
      <c r="B550" s="16" t="str">
        <f t="shared" si="8"/>
        <v>Musikschulen - Unterrichtsangebot</v>
      </c>
      <c r="C550" s="3" t="s">
        <v>1969</v>
      </c>
      <c r="D550" s="3" t="s">
        <v>1980</v>
      </c>
      <c r="E550" s="3" t="s">
        <v>107</v>
      </c>
      <c r="F550" s="28" t="s">
        <v>1888</v>
      </c>
      <c r="G550" s="28">
        <v>251</v>
      </c>
      <c r="H550" s="35" t="s">
        <v>1970</v>
      </c>
      <c r="I550" s="1" t="s">
        <v>720</v>
      </c>
      <c r="J550" s="1" t="s">
        <v>1981</v>
      </c>
      <c r="K550" s="17" t="s">
        <v>1982</v>
      </c>
      <c r="L550" s="17" t="s">
        <v>130</v>
      </c>
      <c r="M550" s="17" t="s">
        <v>1983</v>
      </c>
      <c r="N550" s="17" t="s">
        <v>131</v>
      </c>
      <c r="O550" s="17" t="s">
        <v>125</v>
      </c>
    </row>
    <row r="551" spans="1:15" ht="13.5" customHeight="1">
      <c r="A551" s="15" t="s">
        <v>49</v>
      </c>
      <c r="B551" s="16" t="str">
        <f t="shared" si="8"/>
        <v>Öffentliche Wirtschaft - Ausschreibungen Vergaben</v>
      </c>
      <c r="C551" s="3" t="s">
        <v>2031</v>
      </c>
      <c r="D551" s="3" t="s">
        <v>2069</v>
      </c>
      <c r="E551" s="3" t="s">
        <v>9</v>
      </c>
      <c r="F551" s="28" t="s">
        <v>918</v>
      </c>
      <c r="G551" s="28" t="s">
        <v>2033</v>
      </c>
      <c r="H551" s="35" t="s">
        <v>4282</v>
      </c>
      <c r="I551" s="1" t="s">
        <v>12</v>
      </c>
      <c r="J551" s="1" t="s">
        <v>2070</v>
      </c>
      <c r="K551" s="17" t="s">
        <v>2071</v>
      </c>
      <c r="L551" s="17" t="s">
        <v>2072</v>
      </c>
      <c r="M551" s="17" t="s">
        <v>2073</v>
      </c>
      <c r="N551" s="17" t="s">
        <v>37</v>
      </c>
      <c r="O551" s="17" t="s">
        <v>49</v>
      </c>
    </row>
    <row r="552" spans="1:15" ht="13.5" customHeight="1">
      <c r="A552" s="15" t="s">
        <v>6</v>
      </c>
      <c r="B552" s="16" t="str">
        <f t="shared" si="8"/>
        <v>Öffentliche Wirtschaft - Ausschreibungen Vergaben</v>
      </c>
      <c r="C552" s="3" t="s">
        <v>2031</v>
      </c>
      <c r="D552" s="3" t="s">
        <v>2069</v>
      </c>
      <c r="E552" s="3" t="s">
        <v>9</v>
      </c>
      <c r="F552" s="28" t="s">
        <v>918</v>
      </c>
      <c r="G552" s="28" t="s">
        <v>2033</v>
      </c>
      <c r="H552" s="35" t="s">
        <v>4282</v>
      </c>
      <c r="I552" s="1" t="s">
        <v>12</v>
      </c>
      <c r="J552" s="1" t="s">
        <v>2065</v>
      </c>
      <c r="K552" s="17" t="s">
        <v>2066</v>
      </c>
      <c r="L552" s="17" t="s">
        <v>2067</v>
      </c>
      <c r="M552" s="17" t="s">
        <v>2068</v>
      </c>
      <c r="N552" s="17" t="s">
        <v>16</v>
      </c>
      <c r="O552" s="17" t="s">
        <v>6</v>
      </c>
    </row>
    <row r="553" spans="1:15" ht="13.5" customHeight="1">
      <c r="A553" s="15" t="s">
        <v>6</v>
      </c>
      <c r="B553" s="16" t="str">
        <f t="shared" si="8"/>
        <v>Öffentliche Wirtschaft - Beteiligungen</v>
      </c>
      <c r="C553" s="3" t="s">
        <v>2031</v>
      </c>
      <c r="D553" s="3" t="s">
        <v>30</v>
      </c>
      <c r="E553" s="3" t="s">
        <v>20</v>
      </c>
      <c r="F553" s="28" t="s">
        <v>918</v>
      </c>
      <c r="G553" s="28" t="s">
        <v>2033</v>
      </c>
      <c r="H553" s="35" t="s">
        <v>2032</v>
      </c>
      <c r="I553" s="1" t="s">
        <v>12</v>
      </c>
      <c r="J553" s="1" t="s">
        <v>2034</v>
      </c>
      <c r="K553" s="17" t="s">
        <v>2035</v>
      </c>
      <c r="L553" s="17" t="s">
        <v>2036</v>
      </c>
      <c r="M553" s="17" t="s">
        <v>2037</v>
      </c>
      <c r="N553" s="17" t="s">
        <v>16</v>
      </c>
      <c r="O553" s="17" t="s">
        <v>6</v>
      </c>
    </row>
    <row r="554" spans="1:15" ht="13.5" customHeight="1">
      <c r="A554" s="15" t="s">
        <v>6</v>
      </c>
      <c r="B554" s="16" t="str">
        <f t="shared" si="8"/>
        <v>Öffentliche Wirtschaft - Beteiligungen</v>
      </c>
      <c r="C554" s="3" t="s">
        <v>2031</v>
      </c>
      <c r="D554" s="3" t="s">
        <v>30</v>
      </c>
      <c r="E554" s="3" t="s">
        <v>20</v>
      </c>
      <c r="F554" s="28" t="s">
        <v>918</v>
      </c>
      <c r="G554" s="28" t="s">
        <v>2033</v>
      </c>
      <c r="H554" s="35" t="s">
        <v>2032</v>
      </c>
      <c r="I554" s="1" t="s">
        <v>12</v>
      </c>
      <c r="J554" s="1" t="s">
        <v>2038</v>
      </c>
      <c r="K554" s="17" t="s">
        <v>2039</v>
      </c>
      <c r="L554" s="17" t="s">
        <v>2040</v>
      </c>
      <c r="M554" s="17" t="s">
        <v>2041</v>
      </c>
      <c r="N554" s="17" t="s">
        <v>16</v>
      </c>
      <c r="O554" s="17" t="s">
        <v>6</v>
      </c>
    </row>
    <row r="555" spans="1:15" ht="13.5" customHeight="1">
      <c r="A555" s="15" t="s">
        <v>6</v>
      </c>
      <c r="B555" s="16" t="str">
        <f t="shared" si="8"/>
        <v>Öffentliche Wirtschaft - Beteiligungen</v>
      </c>
      <c r="C555" s="3" t="s">
        <v>2031</v>
      </c>
      <c r="D555" s="3" t="s">
        <v>30</v>
      </c>
      <c r="E555" s="3" t="s">
        <v>20</v>
      </c>
      <c r="F555" s="28" t="s">
        <v>918</v>
      </c>
      <c r="G555" s="28" t="s">
        <v>2033</v>
      </c>
      <c r="H555" s="35" t="s">
        <v>2032</v>
      </c>
      <c r="I555" s="1" t="s">
        <v>12</v>
      </c>
      <c r="J555" s="1" t="s">
        <v>2042</v>
      </c>
      <c r="K555" s="17" t="s">
        <v>2043</v>
      </c>
      <c r="L555" s="17" t="s">
        <v>2044</v>
      </c>
      <c r="M555" s="17" t="s">
        <v>2045</v>
      </c>
      <c r="N555" s="17" t="s">
        <v>16</v>
      </c>
      <c r="O555" s="17" t="s">
        <v>6</v>
      </c>
    </row>
    <row r="556" spans="1:15" ht="13.5" customHeight="1">
      <c r="A556" s="15" t="s">
        <v>6</v>
      </c>
      <c r="B556" s="16" t="str">
        <f t="shared" si="8"/>
        <v>Öffentliche Wirtschaft - Beteiligungen</v>
      </c>
      <c r="C556" s="3" t="s">
        <v>2031</v>
      </c>
      <c r="D556" s="3" t="s">
        <v>30</v>
      </c>
      <c r="E556" s="3" t="s">
        <v>20</v>
      </c>
      <c r="F556" s="28" t="s">
        <v>918</v>
      </c>
      <c r="G556" s="28" t="s">
        <v>2033</v>
      </c>
      <c r="H556" s="35" t="s">
        <v>2032</v>
      </c>
      <c r="I556" s="1" t="s">
        <v>12</v>
      </c>
      <c r="J556" s="1" t="s">
        <v>2046</v>
      </c>
      <c r="K556" s="17" t="s">
        <v>2047</v>
      </c>
      <c r="L556" s="17" t="s">
        <v>2048</v>
      </c>
      <c r="M556" s="17" t="s">
        <v>2049</v>
      </c>
      <c r="N556" s="17" t="s">
        <v>16</v>
      </c>
      <c r="O556" s="17" t="s">
        <v>6</v>
      </c>
    </row>
    <row r="557" spans="1:15" ht="13.5" customHeight="1">
      <c r="A557" s="15" t="s">
        <v>6</v>
      </c>
      <c r="B557" s="16" t="str">
        <f t="shared" si="8"/>
        <v>Öffentliche Wirtschaft - Beteiligungen</v>
      </c>
      <c r="C557" s="3" t="s">
        <v>2031</v>
      </c>
      <c r="D557" s="3" t="s">
        <v>30</v>
      </c>
      <c r="E557" s="3" t="s">
        <v>20</v>
      </c>
      <c r="F557" s="28" t="s">
        <v>918</v>
      </c>
      <c r="G557" s="28" t="s">
        <v>2033</v>
      </c>
      <c r="H557" s="35" t="s">
        <v>2032</v>
      </c>
      <c r="I557" s="1" t="s">
        <v>12</v>
      </c>
      <c r="J557" s="1" t="s">
        <v>2050</v>
      </c>
      <c r="K557" s="17" t="s">
        <v>2051</v>
      </c>
      <c r="L557" s="17" t="s">
        <v>2052</v>
      </c>
      <c r="M557" s="17" t="s">
        <v>2053</v>
      </c>
      <c r="N557" s="17" t="s">
        <v>16</v>
      </c>
      <c r="O557" s="17" t="s">
        <v>6</v>
      </c>
    </row>
    <row r="558" spans="1:15" ht="13.5" customHeight="1">
      <c r="A558" s="15" t="s">
        <v>6</v>
      </c>
      <c r="B558" s="16" t="str">
        <f t="shared" si="8"/>
        <v>Öffentliche Wirtschaft - Beteiligungen</v>
      </c>
      <c r="C558" s="3" t="s">
        <v>2031</v>
      </c>
      <c r="D558" s="3" t="s">
        <v>30</v>
      </c>
      <c r="E558" s="3" t="s">
        <v>20</v>
      </c>
      <c r="F558" s="28" t="s">
        <v>918</v>
      </c>
      <c r="G558" s="28" t="s">
        <v>2033</v>
      </c>
      <c r="H558" s="35" t="s">
        <v>2032</v>
      </c>
      <c r="I558" s="1" t="s">
        <v>12</v>
      </c>
      <c r="J558" s="1" t="s">
        <v>2054</v>
      </c>
      <c r="K558" s="17" t="s">
        <v>2055</v>
      </c>
      <c r="L558" s="17" t="s">
        <v>2056</v>
      </c>
      <c r="M558" s="17" t="s">
        <v>2057</v>
      </c>
      <c r="N558" s="17" t="s">
        <v>16</v>
      </c>
      <c r="O558" s="17" t="s">
        <v>6</v>
      </c>
    </row>
    <row r="559" spans="1:15" ht="13.5" customHeight="1">
      <c r="A559" s="15" t="s">
        <v>6</v>
      </c>
      <c r="B559" s="16" t="str">
        <f t="shared" si="8"/>
        <v>Öffentliche Wirtschaft - Beteiligungen</v>
      </c>
      <c r="C559" s="3" t="s">
        <v>2031</v>
      </c>
      <c r="D559" s="3" t="s">
        <v>30</v>
      </c>
      <c r="E559" s="3" t="s">
        <v>20</v>
      </c>
      <c r="F559" s="28" t="s">
        <v>918</v>
      </c>
      <c r="G559" s="28" t="s">
        <v>2033</v>
      </c>
      <c r="H559" s="35" t="s">
        <v>2032</v>
      </c>
      <c r="I559" s="1" t="s">
        <v>12</v>
      </c>
      <c r="J559" s="1" t="s">
        <v>2058</v>
      </c>
      <c r="K559" s="17" t="s">
        <v>5</v>
      </c>
      <c r="L559" s="17" t="s">
        <v>2059</v>
      </c>
      <c r="M559" s="17" t="s">
        <v>2060</v>
      </c>
      <c r="N559" s="17" t="s">
        <v>16</v>
      </c>
      <c r="O559" s="17" t="s">
        <v>6</v>
      </c>
    </row>
    <row r="560" spans="1:15" ht="13.5" customHeight="1">
      <c r="A560" s="15" t="s">
        <v>6</v>
      </c>
      <c r="B560" s="16" t="str">
        <f t="shared" si="8"/>
        <v>Öffentliche Wirtschaft - Beteiligungen</v>
      </c>
      <c r="C560" s="3" t="s">
        <v>2031</v>
      </c>
      <c r="D560" s="3" t="s">
        <v>30</v>
      </c>
      <c r="E560" s="3" t="s">
        <v>20</v>
      </c>
      <c r="F560" s="28" t="s">
        <v>918</v>
      </c>
      <c r="G560" s="28" t="s">
        <v>2033</v>
      </c>
      <c r="H560" s="35" t="s">
        <v>2032</v>
      </c>
      <c r="I560" s="1" t="s">
        <v>12</v>
      </c>
      <c r="J560" s="1" t="s">
        <v>2061</v>
      </c>
      <c r="K560" s="17" t="s">
        <v>2062</v>
      </c>
      <c r="L560" s="17" t="s">
        <v>2063</v>
      </c>
      <c r="M560" s="17" t="s">
        <v>2064</v>
      </c>
      <c r="N560" s="17" t="s">
        <v>16</v>
      </c>
      <c r="O560" s="17" t="s">
        <v>6</v>
      </c>
    </row>
    <row r="561" spans="1:15" ht="13.5" customHeight="1">
      <c r="A561" s="15" t="s">
        <v>125</v>
      </c>
      <c r="B561" s="16" t="str">
        <f t="shared" si="8"/>
        <v>Öffentliche Wirtschaft - Beteiligungen</v>
      </c>
      <c r="C561" s="3" t="s">
        <v>2031</v>
      </c>
      <c r="D561" s="3" t="s">
        <v>30</v>
      </c>
      <c r="E561" s="3" t="s">
        <v>20</v>
      </c>
      <c r="F561" s="28" t="s">
        <v>918</v>
      </c>
      <c r="G561" s="28" t="s">
        <v>2033</v>
      </c>
      <c r="H561" s="35" t="s">
        <v>2032</v>
      </c>
      <c r="I561" s="1" t="s">
        <v>12</v>
      </c>
      <c r="J561" s="1" t="s">
        <v>2074</v>
      </c>
      <c r="K561" s="17" t="s">
        <v>2075</v>
      </c>
      <c r="L561" s="17" t="s">
        <v>130</v>
      </c>
      <c r="M561" s="17" t="s">
        <v>2076</v>
      </c>
      <c r="N561" s="17" t="s">
        <v>131</v>
      </c>
      <c r="O561" s="17" t="s">
        <v>125</v>
      </c>
    </row>
    <row r="562" spans="1:15" ht="13.5" customHeight="1">
      <c r="A562" s="15" t="s">
        <v>6</v>
      </c>
      <c r="B562" s="16" t="str">
        <f t="shared" si="8"/>
        <v>Öffentlichkeitsarbeit - Amtsblatt</v>
      </c>
      <c r="C562" s="3" t="s">
        <v>2077</v>
      </c>
      <c r="D562" s="3" t="s">
        <v>2083</v>
      </c>
      <c r="E562" s="3" t="s">
        <v>20</v>
      </c>
      <c r="F562" s="28" t="s">
        <v>861</v>
      </c>
      <c r="G562" s="28" t="s">
        <v>861</v>
      </c>
      <c r="H562" s="35" t="s">
        <v>2078</v>
      </c>
      <c r="I562" s="1" t="s">
        <v>12</v>
      </c>
      <c r="J562" s="1" t="s">
        <v>2084</v>
      </c>
      <c r="K562" s="17" t="s">
        <v>2085</v>
      </c>
      <c r="L562" s="17" t="s">
        <v>2086</v>
      </c>
      <c r="M562" s="17" t="s">
        <v>2088</v>
      </c>
      <c r="N562" s="17" t="s">
        <v>2087</v>
      </c>
      <c r="O562" s="17" t="s">
        <v>6</v>
      </c>
    </row>
    <row r="563" spans="1:15" ht="13.5" customHeight="1">
      <c r="A563" s="15" t="s">
        <v>6</v>
      </c>
      <c r="B563" s="16" t="str">
        <f t="shared" si="8"/>
        <v>Öffentlichkeitsarbeit - Ehrenbürger</v>
      </c>
      <c r="C563" s="3" t="s">
        <v>2077</v>
      </c>
      <c r="D563" s="3" t="s">
        <v>191</v>
      </c>
      <c r="E563" s="3" t="s">
        <v>9</v>
      </c>
      <c r="F563" s="28" t="s">
        <v>180</v>
      </c>
      <c r="G563" s="28">
        <v>25202</v>
      </c>
      <c r="H563" s="35" t="s">
        <v>179</v>
      </c>
      <c r="I563" s="1" t="s">
        <v>24</v>
      </c>
      <c r="J563" s="1" t="s">
        <v>192</v>
      </c>
      <c r="K563" s="17" t="s">
        <v>193</v>
      </c>
      <c r="L563" s="17" t="s">
        <v>194</v>
      </c>
      <c r="M563" s="17" t="s">
        <v>195</v>
      </c>
      <c r="N563" s="17" t="s">
        <v>16</v>
      </c>
      <c r="O563" s="17" t="s">
        <v>6</v>
      </c>
    </row>
    <row r="564" spans="1:15" ht="13.5" customHeight="1">
      <c r="A564" s="15" t="s">
        <v>6</v>
      </c>
      <c r="B564" s="16" t="str">
        <f t="shared" si="8"/>
        <v>Öffentlichkeitsarbeit - Fotos</v>
      </c>
      <c r="C564" s="3" t="s">
        <v>2077</v>
      </c>
      <c r="D564" s="3" t="s">
        <v>178</v>
      </c>
      <c r="E564" s="3" t="s">
        <v>9</v>
      </c>
      <c r="F564" s="28" t="s">
        <v>180</v>
      </c>
      <c r="G564" s="28">
        <v>25202</v>
      </c>
      <c r="H564" s="35" t="s">
        <v>179</v>
      </c>
      <c r="I564" s="1" t="s">
        <v>24</v>
      </c>
      <c r="J564" s="1" t="s">
        <v>181</v>
      </c>
      <c r="K564" s="17" t="s">
        <v>182</v>
      </c>
      <c r="L564" s="17" t="s">
        <v>183</v>
      </c>
      <c r="M564" s="17" t="s">
        <v>185</v>
      </c>
      <c r="N564" s="17" t="s">
        <v>184</v>
      </c>
      <c r="O564" s="17" t="s">
        <v>6</v>
      </c>
    </row>
    <row r="565" spans="1:15" ht="13.5" customHeight="1">
      <c r="A565" s="18" t="s">
        <v>125</v>
      </c>
      <c r="B565" s="16" t="str">
        <f t="shared" si="8"/>
        <v>Öffentlichkeitsarbeit - Information</v>
      </c>
      <c r="C565" s="4" t="s">
        <v>2077</v>
      </c>
      <c r="D565" s="4" t="s">
        <v>3897</v>
      </c>
      <c r="E565" s="3" t="s">
        <v>20</v>
      </c>
      <c r="F565" s="28" t="s">
        <v>861</v>
      </c>
      <c r="G565" s="28" t="s">
        <v>861</v>
      </c>
      <c r="H565" s="35" t="s">
        <v>2078</v>
      </c>
      <c r="I565" s="19" t="s">
        <v>12</v>
      </c>
      <c r="J565" s="19" t="s">
        <v>2814</v>
      </c>
      <c r="K565" s="20" t="s">
        <v>2815</v>
      </c>
      <c r="L565" s="20" t="s">
        <v>130</v>
      </c>
      <c r="M565" s="20" t="s">
        <v>2816</v>
      </c>
      <c r="N565" s="20" t="s">
        <v>131</v>
      </c>
      <c r="O565" s="20" t="s">
        <v>125</v>
      </c>
    </row>
    <row r="566" spans="1:15" ht="13.5" customHeight="1">
      <c r="A566" s="15" t="s">
        <v>6</v>
      </c>
      <c r="B566" s="16" t="str">
        <f t="shared" si="8"/>
        <v>Öffentlichkeitsarbeit - Pressemitteilungen</v>
      </c>
      <c r="C566" s="3" t="s">
        <v>2077</v>
      </c>
      <c r="D566" s="3" t="s">
        <v>2089</v>
      </c>
      <c r="E566" s="3" t="s">
        <v>20</v>
      </c>
      <c r="F566" s="28" t="s">
        <v>861</v>
      </c>
      <c r="G566" s="28" t="s">
        <v>861</v>
      </c>
      <c r="H566" s="35" t="s">
        <v>2078</v>
      </c>
      <c r="I566" s="1" t="s">
        <v>12</v>
      </c>
      <c r="J566" s="1" t="s">
        <v>2090</v>
      </c>
      <c r="K566" s="17" t="s">
        <v>2091</v>
      </c>
      <c r="L566" s="17" t="s">
        <v>2092</v>
      </c>
      <c r="M566" s="17" t="s">
        <v>2093</v>
      </c>
      <c r="N566" s="17" t="s">
        <v>16</v>
      </c>
      <c r="O566" s="17" t="s">
        <v>6</v>
      </c>
    </row>
    <row r="567" spans="1:15" ht="13.5" customHeight="1">
      <c r="A567" s="15" t="s">
        <v>49</v>
      </c>
      <c r="B567" s="16" t="str">
        <f t="shared" si="8"/>
        <v>Öffentlichkeitsarbeit - Pressemitteilungen</v>
      </c>
      <c r="C567" s="3" t="s">
        <v>2077</v>
      </c>
      <c r="D567" s="3" t="s">
        <v>2089</v>
      </c>
      <c r="E567" s="3" t="s">
        <v>20</v>
      </c>
      <c r="F567" s="28" t="s">
        <v>861</v>
      </c>
      <c r="G567" s="28" t="s">
        <v>861</v>
      </c>
      <c r="H567" s="35" t="s">
        <v>2078</v>
      </c>
      <c r="I567" s="1" t="s">
        <v>12</v>
      </c>
      <c r="J567" s="1" t="s">
        <v>2094</v>
      </c>
      <c r="K567" s="17" t="s">
        <v>2095</v>
      </c>
      <c r="L567" s="17" t="s">
        <v>2096</v>
      </c>
      <c r="M567" s="17" t="s">
        <v>2097</v>
      </c>
      <c r="N567" s="17" t="s">
        <v>37</v>
      </c>
      <c r="O567" s="17" t="s">
        <v>49</v>
      </c>
    </row>
    <row r="568" spans="1:15" ht="13.5" customHeight="1">
      <c r="A568" s="15" t="s">
        <v>125</v>
      </c>
      <c r="B568" s="16" t="str">
        <f t="shared" si="8"/>
        <v>Öffentlichkeitsarbeit - Pressemitteilungen</v>
      </c>
      <c r="C568" s="3" t="s">
        <v>2077</v>
      </c>
      <c r="D568" s="3" t="s">
        <v>2089</v>
      </c>
      <c r="E568" s="3" t="s">
        <v>20</v>
      </c>
      <c r="F568" s="28" t="s">
        <v>861</v>
      </c>
      <c r="G568" s="28" t="s">
        <v>861</v>
      </c>
      <c r="H568" s="35" t="s">
        <v>2078</v>
      </c>
      <c r="I568" s="1" t="s">
        <v>12</v>
      </c>
      <c r="J568" s="1" t="s">
        <v>2098</v>
      </c>
      <c r="K568" s="17" t="s">
        <v>2099</v>
      </c>
      <c r="L568" s="17" t="s">
        <v>130</v>
      </c>
      <c r="M568" s="17" t="s">
        <v>2100</v>
      </c>
      <c r="N568" s="17" t="s">
        <v>131</v>
      </c>
      <c r="O568" s="17" t="s">
        <v>125</v>
      </c>
    </row>
    <row r="569" spans="1:15" ht="13.5" customHeight="1">
      <c r="A569" s="15" t="s">
        <v>6</v>
      </c>
      <c r="B569" s="16" t="str">
        <f t="shared" si="8"/>
        <v>Öffentlichkeitsarbeit - Pressemitteilungen</v>
      </c>
      <c r="C569" s="3" t="s">
        <v>2077</v>
      </c>
      <c r="D569" s="3" t="s">
        <v>2089</v>
      </c>
      <c r="E569" s="3" t="s">
        <v>20</v>
      </c>
      <c r="F569" s="28" t="s">
        <v>861</v>
      </c>
      <c r="G569" s="28" t="s">
        <v>861</v>
      </c>
      <c r="H569" s="35" t="s">
        <v>2078</v>
      </c>
      <c r="I569" s="1" t="s">
        <v>12</v>
      </c>
      <c r="J569" s="1" t="s">
        <v>2101</v>
      </c>
      <c r="K569" s="17" t="s">
        <v>2102</v>
      </c>
      <c r="L569" s="17" t="s">
        <v>2103</v>
      </c>
      <c r="M569" s="17" t="s">
        <v>2104</v>
      </c>
      <c r="N569" s="17" t="s">
        <v>37</v>
      </c>
      <c r="O569" s="17" t="s">
        <v>1185</v>
      </c>
    </row>
    <row r="570" spans="1:15" ht="13.5" customHeight="1">
      <c r="A570" s="15" t="s">
        <v>6</v>
      </c>
      <c r="B570" s="16" t="str">
        <f t="shared" si="8"/>
        <v>Open Data - Information</v>
      </c>
      <c r="C570" s="3" t="s">
        <v>2105</v>
      </c>
      <c r="D570" s="3" t="s">
        <v>3897</v>
      </c>
      <c r="E570" s="3" t="s">
        <v>9</v>
      </c>
      <c r="F570" s="28" t="s">
        <v>861</v>
      </c>
      <c r="G570" s="28" t="s">
        <v>861</v>
      </c>
      <c r="H570" s="35" t="s">
        <v>2078</v>
      </c>
      <c r="I570" s="1" t="s">
        <v>12</v>
      </c>
      <c r="J570" s="1" t="s">
        <v>2134</v>
      </c>
      <c r="K570" s="17" t="s">
        <v>2135</v>
      </c>
      <c r="L570" s="17" t="s">
        <v>2136</v>
      </c>
      <c r="M570" s="17" t="s">
        <v>2137</v>
      </c>
      <c r="N570" s="17" t="s">
        <v>16</v>
      </c>
      <c r="O570" s="17" t="s">
        <v>6</v>
      </c>
    </row>
    <row r="571" spans="1:15" ht="13.5" customHeight="1">
      <c r="A571" s="15" t="s">
        <v>6</v>
      </c>
      <c r="B571" s="16" t="str">
        <f t="shared" si="8"/>
        <v>Open Data - Information</v>
      </c>
      <c r="C571" s="3" t="s">
        <v>2105</v>
      </c>
      <c r="D571" s="3" t="s">
        <v>3897</v>
      </c>
      <c r="E571" s="3" t="s">
        <v>9</v>
      </c>
      <c r="F571" s="28" t="s">
        <v>861</v>
      </c>
      <c r="G571" s="28" t="s">
        <v>861</v>
      </c>
      <c r="H571" s="35" t="s">
        <v>2078</v>
      </c>
      <c r="I571" s="1" t="s">
        <v>12</v>
      </c>
      <c r="J571" s="1" t="s">
        <v>2142</v>
      </c>
      <c r="K571" s="17" t="s">
        <v>5</v>
      </c>
      <c r="L571" s="17" t="s">
        <v>2143</v>
      </c>
      <c r="M571" s="17" t="s">
        <v>2144</v>
      </c>
      <c r="N571" s="17" t="s">
        <v>16</v>
      </c>
      <c r="O571" s="17" t="s">
        <v>6</v>
      </c>
    </row>
    <row r="572" spans="1:15" ht="13.5" customHeight="1">
      <c r="A572" s="15" t="s">
        <v>6</v>
      </c>
      <c r="B572" s="16" t="str">
        <f t="shared" si="8"/>
        <v>Open Data - Information</v>
      </c>
      <c r="C572" s="3" t="s">
        <v>2105</v>
      </c>
      <c r="D572" s="3" t="s">
        <v>3897</v>
      </c>
      <c r="E572" s="3" t="s">
        <v>20</v>
      </c>
      <c r="F572" s="28" t="s">
        <v>861</v>
      </c>
      <c r="G572" s="28" t="s">
        <v>861</v>
      </c>
      <c r="H572" s="35" t="s">
        <v>2078</v>
      </c>
      <c r="I572" s="1" t="s">
        <v>12</v>
      </c>
      <c r="J572" s="1" t="s">
        <v>2122</v>
      </c>
      <c r="K572" s="17" t="s">
        <v>2123</v>
      </c>
      <c r="L572" s="17" t="s">
        <v>2124</v>
      </c>
      <c r="M572" s="17" t="s">
        <v>2125</v>
      </c>
      <c r="N572" s="17" t="s">
        <v>16</v>
      </c>
      <c r="O572" s="17" t="s">
        <v>6</v>
      </c>
    </row>
    <row r="573" spans="1:15" ht="13.5" customHeight="1">
      <c r="A573" s="15" t="s">
        <v>125</v>
      </c>
      <c r="B573" s="16" t="str">
        <f t="shared" si="8"/>
        <v>Open Data - Information</v>
      </c>
      <c r="C573" s="3" t="s">
        <v>2105</v>
      </c>
      <c r="D573" s="3" t="s">
        <v>3897</v>
      </c>
      <c r="E573" s="3" t="s">
        <v>107</v>
      </c>
      <c r="F573" s="28" t="s">
        <v>861</v>
      </c>
      <c r="G573" s="28" t="s">
        <v>861</v>
      </c>
      <c r="H573" s="35" t="s">
        <v>2078</v>
      </c>
      <c r="I573" s="1" t="s">
        <v>12</v>
      </c>
      <c r="J573" s="1" t="s">
        <v>2152</v>
      </c>
      <c r="K573" s="17" t="s">
        <v>2153</v>
      </c>
      <c r="L573" s="17"/>
      <c r="M573" s="17" t="s">
        <v>2154</v>
      </c>
      <c r="N573" s="17" t="s">
        <v>131</v>
      </c>
      <c r="O573" s="17" t="s">
        <v>2155</v>
      </c>
    </row>
    <row r="574" spans="1:15" ht="13.5" customHeight="1">
      <c r="A574" s="15" t="s">
        <v>6</v>
      </c>
      <c r="B574" s="16" t="str">
        <f t="shared" si="8"/>
        <v>Open Data - Wunschlisten</v>
      </c>
      <c r="C574" s="3" t="s">
        <v>2105</v>
      </c>
      <c r="D574" s="3" t="s">
        <v>3955</v>
      </c>
      <c r="E574" s="3" t="s">
        <v>9</v>
      </c>
      <c r="F574" s="28" t="s">
        <v>861</v>
      </c>
      <c r="G574" s="28" t="s">
        <v>861</v>
      </c>
      <c r="H574" s="35" t="s">
        <v>2078</v>
      </c>
      <c r="I574" s="1" t="s">
        <v>12</v>
      </c>
      <c r="J574" s="1" t="s">
        <v>2138</v>
      </c>
      <c r="K574" s="17" t="s">
        <v>2139</v>
      </c>
      <c r="L574" s="17" t="s">
        <v>2140</v>
      </c>
      <c r="M574" s="17" t="s">
        <v>2141</v>
      </c>
      <c r="N574" s="17" t="s">
        <v>16</v>
      </c>
      <c r="O574" s="17" t="s">
        <v>6</v>
      </c>
    </row>
    <row r="575" spans="1:15" ht="13.5" customHeight="1">
      <c r="A575" s="15" t="s">
        <v>49</v>
      </c>
      <c r="B575" s="16" t="str">
        <f t="shared" si="8"/>
        <v>Open Data - Zugriffe</v>
      </c>
      <c r="C575" s="3" t="s">
        <v>2105</v>
      </c>
      <c r="D575" s="3" t="s">
        <v>3935</v>
      </c>
      <c r="E575" s="3" t="s">
        <v>20</v>
      </c>
      <c r="F575" s="28" t="s">
        <v>861</v>
      </c>
      <c r="G575" s="28" t="s">
        <v>861</v>
      </c>
      <c r="H575" s="35" t="s">
        <v>2078</v>
      </c>
      <c r="I575" s="1" t="s">
        <v>12</v>
      </c>
      <c r="J575" s="1" t="s">
        <v>2106</v>
      </c>
      <c r="K575" s="17" t="s">
        <v>2107</v>
      </c>
      <c r="L575" s="17" t="s">
        <v>2108</v>
      </c>
      <c r="M575" s="17" t="s">
        <v>2109</v>
      </c>
      <c r="N575" s="17" t="s">
        <v>37</v>
      </c>
      <c r="O575" s="17" t="s">
        <v>49</v>
      </c>
    </row>
    <row r="576" spans="1:15" ht="13.5" customHeight="1">
      <c r="A576" s="15" t="s">
        <v>49</v>
      </c>
      <c r="B576" s="16" t="str">
        <f t="shared" si="8"/>
        <v>Open Data - Zugriffe</v>
      </c>
      <c r="C576" s="3" t="s">
        <v>2105</v>
      </c>
      <c r="D576" s="3" t="s">
        <v>3935</v>
      </c>
      <c r="E576" s="3" t="s">
        <v>20</v>
      </c>
      <c r="F576" s="28" t="s">
        <v>861</v>
      </c>
      <c r="G576" s="28" t="s">
        <v>861</v>
      </c>
      <c r="H576" s="35" t="s">
        <v>2078</v>
      </c>
      <c r="I576" s="1" t="s">
        <v>12</v>
      </c>
      <c r="J576" s="1" t="s">
        <v>2110</v>
      </c>
      <c r="K576" s="17" t="s">
        <v>2111</v>
      </c>
      <c r="L576" s="17" t="s">
        <v>2112</v>
      </c>
      <c r="M576" s="17" t="s">
        <v>2113</v>
      </c>
      <c r="N576" s="17" t="s">
        <v>37</v>
      </c>
      <c r="O576" s="17" t="s">
        <v>49</v>
      </c>
    </row>
    <row r="577" spans="1:15" ht="13.5" customHeight="1">
      <c r="A577" s="15" t="s">
        <v>49</v>
      </c>
      <c r="B577" s="16" t="str">
        <f t="shared" si="8"/>
        <v>Open Data - Zugriffe</v>
      </c>
      <c r="C577" s="3" t="s">
        <v>2105</v>
      </c>
      <c r="D577" s="3" t="s">
        <v>3935</v>
      </c>
      <c r="E577" s="3" t="s">
        <v>20</v>
      </c>
      <c r="F577" s="28" t="s">
        <v>861</v>
      </c>
      <c r="G577" s="28" t="s">
        <v>861</v>
      </c>
      <c r="H577" s="35" t="s">
        <v>2078</v>
      </c>
      <c r="I577" s="1" t="s">
        <v>12</v>
      </c>
      <c r="J577" s="1" t="s">
        <v>2114</v>
      </c>
      <c r="K577" s="17" t="s">
        <v>2115</v>
      </c>
      <c r="L577" s="17" t="s">
        <v>2116</v>
      </c>
      <c r="M577" s="17" t="s">
        <v>2117</v>
      </c>
      <c r="N577" s="17" t="s">
        <v>37</v>
      </c>
      <c r="O577" s="17" t="s">
        <v>49</v>
      </c>
    </row>
    <row r="578" spans="1:15" ht="13.5" customHeight="1">
      <c r="A578" s="15" t="s">
        <v>49</v>
      </c>
      <c r="B578" s="16" t="str">
        <f t="shared" ref="B578:B641" si="9">CONCATENATE(C578," - ",D578,)</f>
        <v>Open Data - Zugriffe</v>
      </c>
      <c r="C578" s="3" t="s">
        <v>2105</v>
      </c>
      <c r="D578" s="3" t="s">
        <v>3935</v>
      </c>
      <c r="E578" s="3" t="s">
        <v>20</v>
      </c>
      <c r="F578" s="28" t="s">
        <v>861</v>
      </c>
      <c r="G578" s="28" t="s">
        <v>861</v>
      </c>
      <c r="H578" s="35" t="s">
        <v>2078</v>
      </c>
      <c r="I578" s="1" t="s">
        <v>12</v>
      </c>
      <c r="J578" s="1" t="s">
        <v>2118</v>
      </c>
      <c r="K578" s="17" t="s">
        <v>2119</v>
      </c>
      <c r="L578" s="17" t="s">
        <v>2120</v>
      </c>
      <c r="M578" s="17" t="s">
        <v>2121</v>
      </c>
      <c r="N578" s="17" t="s">
        <v>37</v>
      </c>
      <c r="O578" s="17" t="s">
        <v>49</v>
      </c>
    </row>
    <row r="579" spans="1:15" ht="13.5" customHeight="1">
      <c r="A579" s="15" t="s">
        <v>6</v>
      </c>
      <c r="B579" s="16" t="str">
        <f t="shared" si="9"/>
        <v>Open Data - Zugriffe</v>
      </c>
      <c r="C579" s="3" t="s">
        <v>2105</v>
      </c>
      <c r="D579" s="3" t="s">
        <v>3935</v>
      </c>
      <c r="E579" s="3" t="s">
        <v>20</v>
      </c>
      <c r="F579" s="28" t="s">
        <v>861</v>
      </c>
      <c r="G579" s="28" t="s">
        <v>861</v>
      </c>
      <c r="H579" s="35" t="s">
        <v>2078</v>
      </c>
      <c r="I579" s="1" t="s">
        <v>12</v>
      </c>
      <c r="J579" s="1" t="s">
        <v>2126</v>
      </c>
      <c r="K579" s="17" t="s">
        <v>2127</v>
      </c>
      <c r="L579" s="17" t="s">
        <v>2128</v>
      </c>
      <c r="M579" s="17" t="s">
        <v>2129</v>
      </c>
      <c r="N579" s="17" t="s">
        <v>16</v>
      </c>
      <c r="O579" s="17" t="s">
        <v>6</v>
      </c>
    </row>
    <row r="580" spans="1:15" ht="13.5" customHeight="1">
      <c r="A580" s="15" t="s">
        <v>6</v>
      </c>
      <c r="B580" s="16" t="str">
        <f t="shared" si="9"/>
        <v>Open Data - Zugriffe</v>
      </c>
      <c r="C580" s="3" t="s">
        <v>2105</v>
      </c>
      <c r="D580" s="3" t="s">
        <v>3935</v>
      </c>
      <c r="E580" s="3" t="s">
        <v>20</v>
      </c>
      <c r="F580" s="28" t="s">
        <v>861</v>
      </c>
      <c r="G580" s="28" t="s">
        <v>861</v>
      </c>
      <c r="H580" s="35" t="s">
        <v>2078</v>
      </c>
      <c r="I580" s="1" t="s">
        <v>12</v>
      </c>
      <c r="J580" s="1" t="s">
        <v>2130</v>
      </c>
      <c r="K580" s="17" t="s">
        <v>2131</v>
      </c>
      <c r="L580" s="17" t="s">
        <v>2132</v>
      </c>
      <c r="M580" s="17" t="s">
        <v>2133</v>
      </c>
      <c r="N580" s="17" t="s">
        <v>16</v>
      </c>
      <c r="O580" s="17" t="s">
        <v>6</v>
      </c>
    </row>
    <row r="581" spans="1:15" ht="13.5" customHeight="1">
      <c r="A581" s="15" t="s">
        <v>59</v>
      </c>
      <c r="B581" s="16" t="str">
        <f t="shared" si="9"/>
        <v>Open Data - Zugriffe</v>
      </c>
      <c r="C581" s="3" t="s">
        <v>2105</v>
      </c>
      <c r="D581" s="3" t="s">
        <v>3935</v>
      </c>
      <c r="E581" s="3" t="s">
        <v>107</v>
      </c>
      <c r="F581" s="28" t="s">
        <v>861</v>
      </c>
      <c r="G581" s="28" t="s">
        <v>861</v>
      </c>
      <c r="H581" s="35" t="s">
        <v>2078</v>
      </c>
      <c r="I581" s="1" t="s">
        <v>12</v>
      </c>
      <c r="J581" s="1" t="s">
        <v>2145</v>
      </c>
      <c r="K581" s="17" t="s">
        <v>2146</v>
      </c>
      <c r="L581" s="17" t="s">
        <v>2147</v>
      </c>
      <c r="M581" s="17" t="s">
        <v>2148</v>
      </c>
      <c r="N581" s="17" t="s">
        <v>64</v>
      </c>
      <c r="O581" s="17" t="s">
        <v>59</v>
      </c>
    </row>
    <row r="582" spans="1:15" ht="13.5" customHeight="1">
      <c r="A582" s="15" t="s">
        <v>125</v>
      </c>
      <c r="B582" s="16" t="str">
        <f t="shared" si="9"/>
        <v>Open Data - Zugriffe</v>
      </c>
      <c r="C582" s="3" t="s">
        <v>2105</v>
      </c>
      <c r="D582" s="3" t="s">
        <v>3935</v>
      </c>
      <c r="E582" s="3" t="s">
        <v>107</v>
      </c>
      <c r="F582" s="28" t="s">
        <v>861</v>
      </c>
      <c r="G582" s="28" t="s">
        <v>861</v>
      </c>
      <c r="H582" s="35" t="s">
        <v>2078</v>
      </c>
      <c r="I582" s="1" t="s">
        <v>12</v>
      </c>
      <c r="J582" s="1" t="s">
        <v>2149</v>
      </c>
      <c r="K582" s="17" t="s">
        <v>2150</v>
      </c>
      <c r="L582" s="17" t="s">
        <v>130</v>
      </c>
      <c r="M582" s="17" t="s">
        <v>2151</v>
      </c>
      <c r="N582" s="17" t="s">
        <v>131</v>
      </c>
      <c r="O582" s="17" t="s">
        <v>125</v>
      </c>
    </row>
    <row r="583" spans="1:15" ht="13.5" customHeight="1">
      <c r="A583" s="15" t="s">
        <v>49</v>
      </c>
      <c r="B583" s="16" t="str">
        <f t="shared" si="9"/>
        <v>ÖPNV - Aufzüge und Rolltreppen</v>
      </c>
      <c r="C583" s="3" t="s">
        <v>3886</v>
      </c>
      <c r="D583" s="3" t="s">
        <v>3891</v>
      </c>
      <c r="E583" s="4" t="s">
        <v>66</v>
      </c>
      <c r="F583" s="28" t="s">
        <v>2157</v>
      </c>
      <c r="G583" s="28" t="s">
        <v>2157</v>
      </c>
      <c r="H583" s="35" t="s">
        <v>2156</v>
      </c>
      <c r="I583" s="1" t="s">
        <v>55</v>
      </c>
      <c r="J583" s="1" t="s">
        <v>2176</v>
      </c>
      <c r="K583" s="17" t="s">
        <v>2177</v>
      </c>
      <c r="L583" s="17" t="s">
        <v>2178</v>
      </c>
      <c r="M583" s="17" t="s">
        <v>2179</v>
      </c>
      <c r="N583" s="17" t="s">
        <v>37</v>
      </c>
      <c r="O583" s="17" t="s">
        <v>2180</v>
      </c>
    </row>
    <row r="584" spans="1:15" ht="13.5" customHeight="1">
      <c r="A584" s="15" t="s">
        <v>49</v>
      </c>
      <c r="B584" s="16" t="str">
        <f t="shared" si="9"/>
        <v>ÖPNV - Aufzüge und Rolltreppen</v>
      </c>
      <c r="C584" s="3" t="s">
        <v>3886</v>
      </c>
      <c r="D584" s="3" t="s">
        <v>3891</v>
      </c>
      <c r="E584" s="4" t="s">
        <v>66</v>
      </c>
      <c r="F584" s="28" t="s">
        <v>2157</v>
      </c>
      <c r="G584" s="28" t="s">
        <v>2157</v>
      </c>
      <c r="H584" s="35" t="s">
        <v>2156</v>
      </c>
      <c r="I584" s="1" t="s">
        <v>55</v>
      </c>
      <c r="J584" s="1" t="s">
        <v>2181</v>
      </c>
      <c r="K584" s="17" t="s">
        <v>2182</v>
      </c>
      <c r="L584" s="17" t="s">
        <v>2183</v>
      </c>
      <c r="M584" s="17" t="s">
        <v>2184</v>
      </c>
      <c r="N584" s="17" t="s">
        <v>37</v>
      </c>
      <c r="O584" s="17" t="s">
        <v>2180</v>
      </c>
    </row>
    <row r="585" spans="1:15" ht="13.5" customHeight="1">
      <c r="A585" s="15" t="s">
        <v>6</v>
      </c>
      <c r="B585" s="16" t="str">
        <f t="shared" si="9"/>
        <v>ÖPNV - Befragung</v>
      </c>
      <c r="C585" s="3" t="s">
        <v>3886</v>
      </c>
      <c r="D585" s="3" t="s">
        <v>3887</v>
      </c>
      <c r="E585" s="3" t="s">
        <v>107</v>
      </c>
      <c r="F585" s="28" t="s">
        <v>2157</v>
      </c>
      <c r="G585" s="28" t="s">
        <v>2157</v>
      </c>
      <c r="H585" s="35" t="s">
        <v>2156</v>
      </c>
      <c r="I585" s="1" t="s">
        <v>55</v>
      </c>
      <c r="J585" s="1" t="s">
        <v>2158</v>
      </c>
      <c r="K585" s="17" t="s">
        <v>2159</v>
      </c>
      <c r="L585" s="17" t="s">
        <v>2160</v>
      </c>
      <c r="M585" s="17" t="s">
        <v>2161</v>
      </c>
      <c r="N585" s="17" t="s">
        <v>37</v>
      </c>
      <c r="O585" s="17" t="s">
        <v>1185</v>
      </c>
    </row>
    <row r="586" spans="1:15" ht="13.5" customHeight="1">
      <c r="A586" s="15" t="s">
        <v>6</v>
      </c>
      <c r="B586" s="16" t="str">
        <f t="shared" si="9"/>
        <v>ÖPNV - Befragung</v>
      </c>
      <c r="C586" s="3" t="s">
        <v>3886</v>
      </c>
      <c r="D586" s="3" t="s">
        <v>3887</v>
      </c>
      <c r="E586" s="3" t="s">
        <v>107</v>
      </c>
      <c r="F586" s="28" t="s">
        <v>2157</v>
      </c>
      <c r="G586" s="28" t="s">
        <v>2157</v>
      </c>
      <c r="H586" s="35" t="s">
        <v>2156</v>
      </c>
      <c r="I586" s="1" t="s">
        <v>55</v>
      </c>
      <c r="J586" s="1" t="s">
        <v>2162</v>
      </c>
      <c r="K586" s="17" t="s">
        <v>2159</v>
      </c>
      <c r="L586" s="17" t="s">
        <v>2163</v>
      </c>
      <c r="M586" s="17" t="s">
        <v>2164</v>
      </c>
      <c r="N586" s="17" t="s">
        <v>16</v>
      </c>
      <c r="O586" s="17" t="s">
        <v>1185</v>
      </c>
    </row>
    <row r="587" spans="1:15" ht="13.5" customHeight="1">
      <c r="A587" s="15" t="s">
        <v>49</v>
      </c>
      <c r="B587" s="16" t="str">
        <f t="shared" si="9"/>
        <v>ÖPNV - Haltestellen</v>
      </c>
      <c r="C587" s="3" t="s">
        <v>3886</v>
      </c>
      <c r="D587" s="3" t="s">
        <v>3888</v>
      </c>
      <c r="E587" s="4" t="s">
        <v>66</v>
      </c>
      <c r="F587" s="28" t="s">
        <v>2157</v>
      </c>
      <c r="G587" s="28" t="s">
        <v>2157</v>
      </c>
      <c r="H587" s="35" t="s">
        <v>2156</v>
      </c>
      <c r="I587" s="1" t="s">
        <v>55</v>
      </c>
      <c r="J587" s="1" t="s">
        <v>2185</v>
      </c>
      <c r="K587" s="17" t="s">
        <v>2186</v>
      </c>
      <c r="L587" s="17" t="s">
        <v>2187</v>
      </c>
      <c r="M587" s="17" t="s">
        <v>2188</v>
      </c>
      <c r="N587" s="17" t="s">
        <v>37</v>
      </c>
      <c r="O587" s="17" t="s">
        <v>2180</v>
      </c>
    </row>
    <row r="588" spans="1:15" ht="13.5" customHeight="1">
      <c r="A588" s="15" t="s">
        <v>49</v>
      </c>
      <c r="B588" s="16" t="str">
        <f t="shared" si="9"/>
        <v>ÖPNV - Haltestellen</v>
      </c>
      <c r="C588" s="3" t="s">
        <v>3886</v>
      </c>
      <c r="D588" s="3" t="s">
        <v>3888</v>
      </c>
      <c r="E588" s="3" t="s">
        <v>66</v>
      </c>
      <c r="F588" s="28" t="s">
        <v>2157</v>
      </c>
      <c r="G588" s="28" t="s">
        <v>2157</v>
      </c>
      <c r="H588" s="35" t="s">
        <v>2156</v>
      </c>
      <c r="I588" s="1" t="s">
        <v>55</v>
      </c>
      <c r="J588" s="1" t="s">
        <v>2193</v>
      </c>
      <c r="K588" s="17" t="s">
        <v>2194</v>
      </c>
      <c r="L588" s="17" t="s">
        <v>2195</v>
      </c>
      <c r="M588" s="17" t="s">
        <v>2196</v>
      </c>
      <c r="N588" s="17" t="s">
        <v>37</v>
      </c>
      <c r="O588" s="17" t="s">
        <v>49</v>
      </c>
    </row>
    <row r="589" spans="1:15" ht="13.5" customHeight="1">
      <c r="A589" s="15" t="s">
        <v>6</v>
      </c>
      <c r="B589" s="16" t="str">
        <f t="shared" si="9"/>
        <v>ÖPNV - Liniennetz</v>
      </c>
      <c r="C589" s="3" t="s">
        <v>3886</v>
      </c>
      <c r="D589" s="3" t="s">
        <v>2165</v>
      </c>
      <c r="E589" s="4" t="s">
        <v>66</v>
      </c>
      <c r="F589" s="28" t="s">
        <v>2157</v>
      </c>
      <c r="G589" s="28" t="s">
        <v>2157</v>
      </c>
      <c r="H589" s="35" t="s">
        <v>2156</v>
      </c>
      <c r="I589" s="1" t="s">
        <v>55</v>
      </c>
      <c r="J589" s="1" t="s">
        <v>2166</v>
      </c>
      <c r="K589" s="17" t="s">
        <v>2167</v>
      </c>
      <c r="L589" s="17" t="s">
        <v>2168</v>
      </c>
      <c r="M589" s="17" t="s">
        <v>2170</v>
      </c>
      <c r="N589" s="17" t="s">
        <v>2169</v>
      </c>
      <c r="O589" s="17" t="s">
        <v>2171</v>
      </c>
    </row>
    <row r="590" spans="1:15" ht="13.5" customHeight="1">
      <c r="A590" s="15" t="s">
        <v>6</v>
      </c>
      <c r="B590" s="16" t="str">
        <f t="shared" si="9"/>
        <v>ÖPNV - Sollfahrdaten</v>
      </c>
      <c r="C590" s="3" t="s">
        <v>3886</v>
      </c>
      <c r="D590" s="3" t="s">
        <v>3889</v>
      </c>
      <c r="E590" s="3" t="s">
        <v>9</v>
      </c>
      <c r="F590" s="28" t="s">
        <v>2157</v>
      </c>
      <c r="G590" s="28" t="s">
        <v>2157</v>
      </c>
      <c r="H590" s="35" t="s">
        <v>2156</v>
      </c>
      <c r="I590" s="1" t="s">
        <v>55</v>
      </c>
      <c r="J590" s="1" t="s">
        <v>2172</v>
      </c>
      <c r="K590" s="17" t="s">
        <v>2173</v>
      </c>
      <c r="L590" s="17" t="s">
        <v>2174</v>
      </c>
      <c r="M590" s="17" t="s">
        <v>2175</v>
      </c>
      <c r="N590" s="17" t="s">
        <v>2169</v>
      </c>
      <c r="O590" s="17" t="s">
        <v>2171</v>
      </c>
    </row>
    <row r="591" spans="1:15" ht="13.5" customHeight="1">
      <c r="A591" s="15" t="s">
        <v>49</v>
      </c>
      <c r="B591" s="16" t="str">
        <f t="shared" si="9"/>
        <v>ÖPNV - Verkehrsnetz</v>
      </c>
      <c r="C591" s="3" t="s">
        <v>3886</v>
      </c>
      <c r="D591" s="3" t="s">
        <v>2197</v>
      </c>
      <c r="E591" s="3" t="s">
        <v>9</v>
      </c>
      <c r="F591" s="28" t="s">
        <v>2157</v>
      </c>
      <c r="G591" s="28" t="s">
        <v>2157</v>
      </c>
      <c r="H591" s="35" t="s">
        <v>2156</v>
      </c>
      <c r="I591" s="1" t="s">
        <v>55</v>
      </c>
      <c r="J591" s="1" t="s">
        <v>2206</v>
      </c>
      <c r="K591" s="17" t="s">
        <v>2207</v>
      </c>
      <c r="L591" s="17" t="s">
        <v>2208</v>
      </c>
      <c r="M591" s="17" t="s">
        <v>2209</v>
      </c>
      <c r="N591" s="17" t="s">
        <v>37</v>
      </c>
      <c r="O591" s="17" t="s">
        <v>2171</v>
      </c>
    </row>
    <row r="592" spans="1:15" ht="13.5" customHeight="1">
      <c r="A592" s="15" t="s">
        <v>49</v>
      </c>
      <c r="B592" s="16" t="str">
        <f t="shared" si="9"/>
        <v>ÖPNV - Verkehrsnetz</v>
      </c>
      <c r="C592" s="3" t="s">
        <v>3886</v>
      </c>
      <c r="D592" s="3" t="s">
        <v>2197</v>
      </c>
      <c r="E592" s="3" t="s">
        <v>66</v>
      </c>
      <c r="F592" s="28" t="s">
        <v>2157</v>
      </c>
      <c r="G592" s="28" t="s">
        <v>2157</v>
      </c>
      <c r="H592" s="35" t="s">
        <v>2156</v>
      </c>
      <c r="I592" s="1" t="s">
        <v>55</v>
      </c>
      <c r="J592" s="1" t="s">
        <v>2198</v>
      </c>
      <c r="K592" s="17" t="s">
        <v>2199</v>
      </c>
      <c r="L592" s="17" t="s">
        <v>2200</v>
      </c>
      <c r="M592" s="17" t="s">
        <v>2201</v>
      </c>
      <c r="N592" s="17" t="s">
        <v>37</v>
      </c>
      <c r="O592" s="17" t="s">
        <v>49</v>
      </c>
    </row>
    <row r="593" spans="1:15" ht="13.5" customHeight="1">
      <c r="A593" s="15" t="s">
        <v>49</v>
      </c>
      <c r="B593" s="16" t="str">
        <f t="shared" si="9"/>
        <v>ÖPNV - Vertriebsstellen</v>
      </c>
      <c r="C593" s="3" t="s">
        <v>3886</v>
      </c>
      <c r="D593" s="3" t="s">
        <v>3890</v>
      </c>
      <c r="E593" s="4" t="s">
        <v>66</v>
      </c>
      <c r="F593" s="28" t="s">
        <v>2157</v>
      </c>
      <c r="G593" s="28" t="s">
        <v>2157</v>
      </c>
      <c r="H593" s="35" t="s">
        <v>2156</v>
      </c>
      <c r="I593" s="1" t="s">
        <v>55</v>
      </c>
      <c r="J593" s="1" t="s">
        <v>2189</v>
      </c>
      <c r="K593" s="17" t="s">
        <v>2190</v>
      </c>
      <c r="L593" s="17" t="s">
        <v>2191</v>
      </c>
      <c r="M593" s="17" t="s">
        <v>2192</v>
      </c>
      <c r="N593" s="17" t="s">
        <v>37</v>
      </c>
      <c r="O593" s="17" t="s">
        <v>2180</v>
      </c>
    </row>
    <row r="594" spans="1:15" ht="13.5" customHeight="1">
      <c r="A594" s="15" t="s">
        <v>6</v>
      </c>
      <c r="B594" s="16" t="str">
        <f t="shared" si="9"/>
        <v>Personal - Stellenauschreibungen</v>
      </c>
      <c r="C594" s="3" t="s">
        <v>2295</v>
      </c>
      <c r="D594" s="3" t="s">
        <v>2321</v>
      </c>
      <c r="E594" s="3" t="s">
        <v>9</v>
      </c>
      <c r="F594" s="28" t="s">
        <v>2298</v>
      </c>
      <c r="G594" s="28" t="s">
        <v>2298</v>
      </c>
      <c r="H594" s="35" t="s">
        <v>2297</v>
      </c>
      <c r="I594" s="1" t="s">
        <v>12</v>
      </c>
      <c r="J594" s="1" t="s">
        <v>2322</v>
      </c>
      <c r="K594" s="17" t="s">
        <v>2323</v>
      </c>
      <c r="L594" s="17" t="s">
        <v>2324</v>
      </c>
      <c r="M594" s="17" t="s">
        <v>2325</v>
      </c>
      <c r="N594" s="17" t="s">
        <v>37</v>
      </c>
      <c r="O594" s="17" t="s">
        <v>1185</v>
      </c>
    </row>
    <row r="595" spans="1:15" ht="13.5" customHeight="1">
      <c r="A595" s="15" t="s">
        <v>59</v>
      </c>
      <c r="B595" s="16" t="str">
        <f t="shared" si="9"/>
        <v>Personal - Stellenplan</v>
      </c>
      <c r="C595" s="3" t="s">
        <v>2295</v>
      </c>
      <c r="D595" s="3" t="s">
        <v>2296</v>
      </c>
      <c r="E595" s="3" t="s">
        <v>20</v>
      </c>
      <c r="F595" s="28" t="s">
        <v>2298</v>
      </c>
      <c r="G595" s="28" t="s">
        <v>2298</v>
      </c>
      <c r="H595" s="35" t="s">
        <v>2297</v>
      </c>
      <c r="I595" s="1" t="s">
        <v>12</v>
      </c>
      <c r="J595" s="1" t="s">
        <v>2299</v>
      </c>
      <c r="K595" s="17" t="s">
        <v>2300</v>
      </c>
      <c r="L595" s="17" t="s">
        <v>2301</v>
      </c>
      <c r="M595" s="17" t="s">
        <v>2302</v>
      </c>
      <c r="N595" s="17" t="s">
        <v>64</v>
      </c>
      <c r="O595" s="17" t="s">
        <v>59</v>
      </c>
    </row>
    <row r="596" spans="1:15" ht="13.5" customHeight="1">
      <c r="A596" s="15" t="s">
        <v>6</v>
      </c>
      <c r="B596" s="16" t="str">
        <f t="shared" si="9"/>
        <v>Personal - Stellenplan</v>
      </c>
      <c r="C596" s="3" t="s">
        <v>2295</v>
      </c>
      <c r="D596" s="3" t="s">
        <v>2296</v>
      </c>
      <c r="E596" s="3" t="s">
        <v>20</v>
      </c>
      <c r="F596" s="28" t="s">
        <v>2298</v>
      </c>
      <c r="G596" s="28" t="s">
        <v>2298</v>
      </c>
      <c r="H596" s="35" t="s">
        <v>2303</v>
      </c>
      <c r="I596" s="1" t="s">
        <v>12</v>
      </c>
      <c r="J596" s="1" t="s">
        <v>2304</v>
      </c>
      <c r="K596" s="17" t="s">
        <v>2305</v>
      </c>
      <c r="L596" s="17" t="s">
        <v>2306</v>
      </c>
      <c r="M596" s="17" t="s">
        <v>2307</v>
      </c>
      <c r="N596" s="17" t="s">
        <v>16</v>
      </c>
      <c r="O596" s="17" t="s">
        <v>6</v>
      </c>
    </row>
    <row r="597" spans="1:15" ht="13.5" customHeight="1">
      <c r="A597" s="15" t="s">
        <v>6</v>
      </c>
      <c r="B597" s="16" t="str">
        <f t="shared" si="9"/>
        <v>Personal - Stellenplan</v>
      </c>
      <c r="C597" s="3" t="s">
        <v>2295</v>
      </c>
      <c r="D597" s="3" t="s">
        <v>2296</v>
      </c>
      <c r="E597" s="3" t="s">
        <v>20</v>
      </c>
      <c r="F597" s="28" t="s">
        <v>2298</v>
      </c>
      <c r="G597" s="28" t="s">
        <v>2298</v>
      </c>
      <c r="H597" s="35" t="s">
        <v>2303</v>
      </c>
      <c r="I597" s="1" t="s">
        <v>12</v>
      </c>
      <c r="J597" s="1" t="s">
        <v>2308</v>
      </c>
      <c r="K597" s="17" t="s">
        <v>2309</v>
      </c>
      <c r="L597" s="17" t="s">
        <v>2310</v>
      </c>
      <c r="M597" s="17" t="s">
        <v>2311</v>
      </c>
      <c r="N597" s="17" t="s">
        <v>16</v>
      </c>
      <c r="O597" s="17" t="s">
        <v>6</v>
      </c>
    </row>
    <row r="598" spans="1:15" ht="13.5" customHeight="1">
      <c r="A598" s="15" t="s">
        <v>125</v>
      </c>
      <c r="B598" s="16" t="str">
        <f t="shared" si="9"/>
        <v>Personal - Stellenplan</v>
      </c>
      <c r="C598" s="3" t="s">
        <v>2295</v>
      </c>
      <c r="D598" s="3" t="s">
        <v>2296</v>
      </c>
      <c r="E598" s="3" t="s">
        <v>20</v>
      </c>
      <c r="F598" s="28" t="s">
        <v>2298</v>
      </c>
      <c r="G598" s="28" t="s">
        <v>2298</v>
      </c>
      <c r="H598" s="35" t="s">
        <v>2303</v>
      </c>
      <c r="I598" s="1" t="s">
        <v>12</v>
      </c>
      <c r="J598" s="1" t="s">
        <v>2312</v>
      </c>
      <c r="K598" s="17" t="s">
        <v>2313</v>
      </c>
      <c r="L598" s="17" t="s">
        <v>130</v>
      </c>
      <c r="M598" s="17" t="s">
        <v>2314</v>
      </c>
      <c r="N598" s="17" t="s">
        <v>131</v>
      </c>
      <c r="O598" s="17" t="s">
        <v>125</v>
      </c>
    </row>
    <row r="599" spans="1:15" ht="13.5" customHeight="1">
      <c r="A599" s="15" t="s">
        <v>125</v>
      </c>
      <c r="B599" s="16" t="str">
        <f t="shared" si="9"/>
        <v>Personal - Stellenplan</v>
      </c>
      <c r="C599" s="3" t="s">
        <v>2295</v>
      </c>
      <c r="D599" s="3" t="s">
        <v>2296</v>
      </c>
      <c r="E599" s="3" t="s">
        <v>20</v>
      </c>
      <c r="F599" s="28" t="s">
        <v>2298</v>
      </c>
      <c r="G599" s="28" t="s">
        <v>2298</v>
      </c>
      <c r="H599" s="35" t="s">
        <v>2303</v>
      </c>
      <c r="I599" s="1" t="s">
        <v>12</v>
      </c>
      <c r="J599" s="1" t="s">
        <v>2318</v>
      </c>
      <c r="K599" s="17" t="s">
        <v>2319</v>
      </c>
      <c r="L599" s="17" t="s">
        <v>130</v>
      </c>
      <c r="M599" s="17" t="s">
        <v>2320</v>
      </c>
      <c r="N599" s="17" t="s">
        <v>131</v>
      </c>
      <c r="O599" s="17" t="s">
        <v>125</v>
      </c>
    </row>
    <row r="600" spans="1:15" ht="13.5" customHeight="1">
      <c r="A600" s="15" t="s">
        <v>125</v>
      </c>
      <c r="B600" s="16" t="str">
        <f t="shared" si="9"/>
        <v>Personal - Stellenplan</v>
      </c>
      <c r="C600" s="3" t="s">
        <v>2295</v>
      </c>
      <c r="D600" s="3" t="s">
        <v>2296</v>
      </c>
      <c r="E600" s="3" t="s">
        <v>20</v>
      </c>
      <c r="F600" s="28" t="s">
        <v>2298</v>
      </c>
      <c r="G600" s="28" t="s">
        <v>2298</v>
      </c>
      <c r="H600" s="35" t="s">
        <v>2297</v>
      </c>
      <c r="I600" s="1" t="s">
        <v>12</v>
      </c>
      <c r="J600" s="1" t="s">
        <v>2315</v>
      </c>
      <c r="K600" s="17" t="s">
        <v>2316</v>
      </c>
      <c r="L600" s="17" t="s">
        <v>130</v>
      </c>
      <c r="M600" s="17" t="s">
        <v>2317</v>
      </c>
      <c r="N600" s="17" t="s">
        <v>131</v>
      </c>
      <c r="O600" s="17" t="s">
        <v>125</v>
      </c>
    </row>
    <row r="601" spans="1:15" ht="13.5" customHeight="1">
      <c r="A601" s="15" t="s">
        <v>125</v>
      </c>
      <c r="B601" s="16" t="str">
        <f t="shared" si="9"/>
        <v>Personal - Stellenplan</v>
      </c>
      <c r="C601" s="3" t="s">
        <v>2295</v>
      </c>
      <c r="D601" s="3" t="s">
        <v>2296</v>
      </c>
      <c r="E601" s="3" t="s">
        <v>9</v>
      </c>
      <c r="F601" s="28" t="s">
        <v>2298</v>
      </c>
      <c r="G601" s="28" t="s">
        <v>2298</v>
      </c>
      <c r="H601" s="35" t="s">
        <v>2297</v>
      </c>
      <c r="I601" s="1" t="s">
        <v>12</v>
      </c>
      <c r="J601" s="1" t="s">
        <v>2330</v>
      </c>
      <c r="K601" s="17" t="s">
        <v>2331</v>
      </c>
      <c r="L601" s="17" t="s">
        <v>130</v>
      </c>
      <c r="M601" s="17" t="s">
        <v>2332</v>
      </c>
      <c r="N601" s="17" t="s">
        <v>131</v>
      </c>
      <c r="O601" s="17" t="s">
        <v>125</v>
      </c>
    </row>
    <row r="602" spans="1:15" ht="13.5" customHeight="1">
      <c r="A602" s="15" t="s">
        <v>59</v>
      </c>
      <c r="B602" s="16" t="str">
        <f t="shared" si="9"/>
        <v>Politische Vertretung - Bürgermeister</v>
      </c>
      <c r="C602" s="3" t="s">
        <v>2333</v>
      </c>
      <c r="D602" s="3" t="s">
        <v>2357</v>
      </c>
      <c r="E602" s="3" t="s">
        <v>107</v>
      </c>
      <c r="F602" s="28" t="s">
        <v>2335</v>
      </c>
      <c r="G602" s="28" t="s">
        <v>784</v>
      </c>
      <c r="H602" s="35" t="s">
        <v>2334</v>
      </c>
      <c r="I602" s="1" t="s">
        <v>12</v>
      </c>
      <c r="J602" s="1" t="s">
        <v>2358</v>
      </c>
      <c r="K602" s="17" t="s">
        <v>2359</v>
      </c>
      <c r="L602" s="17" t="s">
        <v>2360</v>
      </c>
      <c r="M602" s="17" t="s">
        <v>2361</v>
      </c>
      <c r="N602" s="17" t="s">
        <v>64</v>
      </c>
      <c r="O602" s="17" t="s">
        <v>59</v>
      </c>
    </row>
    <row r="603" spans="1:15" ht="13.5" customHeight="1">
      <c r="A603" s="15" t="s">
        <v>6</v>
      </c>
      <c r="B603" s="16" t="str">
        <f t="shared" si="9"/>
        <v>Politische Vertretung - Gremien</v>
      </c>
      <c r="C603" s="3" t="s">
        <v>2333</v>
      </c>
      <c r="D603" s="3" t="s">
        <v>3936</v>
      </c>
      <c r="E603" s="3" t="s">
        <v>127</v>
      </c>
      <c r="F603" s="28" t="s">
        <v>2335</v>
      </c>
      <c r="G603" s="28" t="s">
        <v>784</v>
      </c>
      <c r="H603" s="35" t="s">
        <v>2334</v>
      </c>
      <c r="I603" s="1" t="s">
        <v>12</v>
      </c>
      <c r="J603" s="1" t="s">
        <v>2366</v>
      </c>
      <c r="K603" s="17" t="s">
        <v>2367</v>
      </c>
      <c r="L603" s="17" t="s">
        <v>2368</v>
      </c>
      <c r="M603" s="17" t="s">
        <v>2369</v>
      </c>
      <c r="N603" s="17" t="s">
        <v>16</v>
      </c>
      <c r="O603" s="17" t="s">
        <v>6</v>
      </c>
    </row>
    <row r="604" spans="1:15" ht="13.5" customHeight="1">
      <c r="A604" s="15" t="s">
        <v>59</v>
      </c>
      <c r="B604" s="16" t="str">
        <f t="shared" si="9"/>
        <v>Politische Vertretung - Gremien</v>
      </c>
      <c r="C604" s="3" t="s">
        <v>2333</v>
      </c>
      <c r="D604" s="3" t="s">
        <v>3936</v>
      </c>
      <c r="E604" s="3" t="s">
        <v>9</v>
      </c>
      <c r="F604" s="28" t="s">
        <v>2335</v>
      </c>
      <c r="G604" s="28" t="s">
        <v>784</v>
      </c>
      <c r="H604" s="35" t="s">
        <v>2334</v>
      </c>
      <c r="I604" s="1" t="s">
        <v>12</v>
      </c>
      <c r="J604" s="1" t="s">
        <v>2337</v>
      </c>
      <c r="K604" s="17" t="s">
        <v>2338</v>
      </c>
      <c r="L604" s="17" t="s">
        <v>2339</v>
      </c>
      <c r="M604" s="17" t="s">
        <v>2340</v>
      </c>
      <c r="N604" s="17" t="s">
        <v>64</v>
      </c>
      <c r="O604" s="17" t="s">
        <v>59</v>
      </c>
    </row>
    <row r="605" spans="1:15" ht="13.5" customHeight="1">
      <c r="A605" s="15" t="s">
        <v>6</v>
      </c>
      <c r="B605" s="16" t="str">
        <f t="shared" si="9"/>
        <v>Politische Vertretung - Gremien</v>
      </c>
      <c r="C605" s="3" t="s">
        <v>2333</v>
      </c>
      <c r="D605" s="3" t="s">
        <v>3936</v>
      </c>
      <c r="E605" s="3" t="s">
        <v>107</v>
      </c>
      <c r="F605" s="28" t="s">
        <v>2335</v>
      </c>
      <c r="G605" s="28" t="s">
        <v>784</v>
      </c>
      <c r="H605" s="35" t="s">
        <v>2334</v>
      </c>
      <c r="I605" s="1" t="s">
        <v>12</v>
      </c>
      <c r="J605" s="1" t="s">
        <v>2362</v>
      </c>
      <c r="K605" s="17" t="s">
        <v>2363</v>
      </c>
      <c r="L605" s="17" t="s">
        <v>2364</v>
      </c>
      <c r="M605" s="17" t="s">
        <v>2365</v>
      </c>
      <c r="N605" s="17" t="s">
        <v>16</v>
      </c>
      <c r="O605" s="17" t="s">
        <v>6</v>
      </c>
    </row>
    <row r="606" spans="1:15" ht="13.5" customHeight="1">
      <c r="A606" s="15" t="s">
        <v>6</v>
      </c>
      <c r="B606" s="16" t="str">
        <f t="shared" si="9"/>
        <v>Politische Vertretung - Gremien</v>
      </c>
      <c r="C606" s="3" t="s">
        <v>2333</v>
      </c>
      <c r="D606" s="3" t="s">
        <v>3936</v>
      </c>
      <c r="E606" s="3" t="s">
        <v>9</v>
      </c>
      <c r="F606" s="28" t="s">
        <v>2335</v>
      </c>
      <c r="G606" s="28" t="s">
        <v>784</v>
      </c>
      <c r="H606" s="35" t="s">
        <v>2334</v>
      </c>
      <c r="I606" s="1" t="s">
        <v>12</v>
      </c>
      <c r="J606" s="1" t="s">
        <v>2349</v>
      </c>
      <c r="K606" s="17" t="s">
        <v>2350</v>
      </c>
      <c r="L606" s="17" t="s">
        <v>2351</v>
      </c>
      <c r="M606" s="17" t="s">
        <v>2352</v>
      </c>
      <c r="N606" s="17" t="s">
        <v>16</v>
      </c>
      <c r="O606" s="17" t="s">
        <v>6</v>
      </c>
    </row>
    <row r="607" spans="1:15" ht="13.5" customHeight="1">
      <c r="A607" s="15" t="s">
        <v>59</v>
      </c>
      <c r="B607" s="16" t="str">
        <f t="shared" si="9"/>
        <v>Politische Vertretung - Mandatsträger</v>
      </c>
      <c r="C607" s="3" t="s">
        <v>2333</v>
      </c>
      <c r="D607" s="3" t="s">
        <v>4259</v>
      </c>
      <c r="E607" s="3" t="s">
        <v>9</v>
      </c>
      <c r="F607" s="28" t="s">
        <v>2335</v>
      </c>
      <c r="G607" s="28" t="s">
        <v>784</v>
      </c>
      <c r="H607" s="35" t="s">
        <v>2334</v>
      </c>
      <c r="I607" s="1" t="s">
        <v>12</v>
      </c>
      <c r="J607" s="1" t="s">
        <v>2341</v>
      </c>
      <c r="K607" s="17" t="s">
        <v>2342</v>
      </c>
      <c r="L607" s="17" t="s">
        <v>2343</v>
      </c>
      <c r="M607" s="17" t="s">
        <v>2344</v>
      </c>
      <c r="N607" s="17" t="s">
        <v>64</v>
      </c>
      <c r="O607" s="17" t="s">
        <v>59</v>
      </c>
    </row>
    <row r="608" spans="1:15" ht="13.5" customHeight="1">
      <c r="A608" s="15" t="s">
        <v>59</v>
      </c>
      <c r="B608" s="16" t="str">
        <f t="shared" si="9"/>
        <v>Politische Vertretung - Mandatsträger</v>
      </c>
      <c r="C608" s="3" t="s">
        <v>2333</v>
      </c>
      <c r="D608" s="3" t="s">
        <v>4259</v>
      </c>
      <c r="E608" s="3" t="s">
        <v>9</v>
      </c>
      <c r="F608" s="28" t="s">
        <v>2335</v>
      </c>
      <c r="G608" s="28" t="s">
        <v>784</v>
      </c>
      <c r="H608" s="35" t="s">
        <v>2334</v>
      </c>
      <c r="I608" s="1" t="s">
        <v>12</v>
      </c>
      <c r="J608" s="1" t="s">
        <v>2345</v>
      </c>
      <c r="K608" s="17" t="s">
        <v>2346</v>
      </c>
      <c r="L608" s="17" t="s">
        <v>2347</v>
      </c>
      <c r="M608" s="17" t="s">
        <v>2348</v>
      </c>
      <c r="N608" s="17" t="s">
        <v>64</v>
      </c>
      <c r="O608" s="17" t="s">
        <v>59</v>
      </c>
    </row>
    <row r="609" spans="1:15" ht="13.5" customHeight="1">
      <c r="A609" s="15" t="s">
        <v>6</v>
      </c>
      <c r="B609" s="16" t="str">
        <f t="shared" si="9"/>
        <v>Radverkehr - Bürgerbeteiligung</v>
      </c>
      <c r="C609" s="3" t="s">
        <v>2370</v>
      </c>
      <c r="D609" s="3" t="s">
        <v>782</v>
      </c>
      <c r="E609" s="3" t="s">
        <v>20</v>
      </c>
      <c r="F609" s="28" t="s">
        <v>784</v>
      </c>
      <c r="G609" s="40" t="s">
        <v>785</v>
      </c>
      <c r="H609" s="35">
        <v>1140509</v>
      </c>
      <c r="I609" s="1" t="s">
        <v>55</v>
      </c>
      <c r="J609" s="1" t="s">
        <v>853</v>
      </c>
      <c r="K609" s="17" t="s">
        <v>854</v>
      </c>
      <c r="L609" s="17" t="s">
        <v>855</v>
      </c>
      <c r="M609" s="17" t="s">
        <v>856</v>
      </c>
      <c r="N609" s="17" t="s">
        <v>16</v>
      </c>
      <c r="O609" s="17" t="s">
        <v>6</v>
      </c>
    </row>
    <row r="610" spans="1:15" ht="13.5" customHeight="1">
      <c r="A610" s="15" t="s">
        <v>49</v>
      </c>
      <c r="B610" s="16" t="str">
        <f t="shared" si="9"/>
        <v>Radverkehr - Bürgerbeteiligung</v>
      </c>
      <c r="C610" s="3" t="s">
        <v>2370</v>
      </c>
      <c r="D610" s="3" t="s">
        <v>782</v>
      </c>
      <c r="E610" s="3" t="s">
        <v>20</v>
      </c>
      <c r="F610" s="28" t="s">
        <v>1527</v>
      </c>
      <c r="G610" s="28" t="s">
        <v>999</v>
      </c>
      <c r="H610" s="35" t="s">
        <v>2371</v>
      </c>
      <c r="I610" s="1" t="s">
        <v>55</v>
      </c>
      <c r="J610" s="1" t="s">
        <v>2372</v>
      </c>
      <c r="K610" s="17" t="s">
        <v>2373</v>
      </c>
      <c r="L610" s="17" t="s">
        <v>2374</v>
      </c>
      <c r="M610" s="17" t="s">
        <v>2375</v>
      </c>
      <c r="N610" s="17" t="s">
        <v>37</v>
      </c>
      <c r="O610" s="17" t="s">
        <v>49</v>
      </c>
    </row>
    <row r="611" spans="1:15" ht="13.5" customHeight="1">
      <c r="A611" s="15" t="s">
        <v>59</v>
      </c>
      <c r="B611" s="16" t="str">
        <f t="shared" si="9"/>
        <v>Radverkehr - Fahrräder</v>
      </c>
      <c r="C611" s="3" t="s">
        <v>2370</v>
      </c>
      <c r="D611" s="3" t="s">
        <v>852</v>
      </c>
      <c r="E611" s="3" t="s">
        <v>66</v>
      </c>
      <c r="F611" s="28" t="s">
        <v>1527</v>
      </c>
      <c r="G611" s="28" t="s">
        <v>999</v>
      </c>
      <c r="H611" s="35" t="s">
        <v>2371</v>
      </c>
      <c r="I611" s="1" t="s">
        <v>55</v>
      </c>
      <c r="J611" s="1" t="s">
        <v>2376</v>
      </c>
      <c r="K611" s="17" t="s">
        <v>2377</v>
      </c>
      <c r="L611" s="17" t="s">
        <v>2378</v>
      </c>
      <c r="M611" s="17" t="s">
        <v>2379</v>
      </c>
      <c r="N611" s="17" t="s">
        <v>64</v>
      </c>
      <c r="O611" s="17" t="s">
        <v>59</v>
      </c>
    </row>
    <row r="612" spans="1:15" ht="13.5" customHeight="1">
      <c r="A612" s="15" t="s">
        <v>125</v>
      </c>
      <c r="B612" s="16" t="str">
        <f t="shared" si="9"/>
        <v>Radverkehr - Fahrräder</v>
      </c>
      <c r="C612" s="3" t="s">
        <v>2370</v>
      </c>
      <c r="D612" s="3" t="s">
        <v>852</v>
      </c>
      <c r="E612" s="3" t="s">
        <v>66</v>
      </c>
      <c r="F612" s="28" t="s">
        <v>1527</v>
      </c>
      <c r="G612" s="28" t="s">
        <v>999</v>
      </c>
      <c r="H612" s="35" t="s">
        <v>2371</v>
      </c>
      <c r="I612" s="1" t="s">
        <v>55</v>
      </c>
      <c r="J612" s="1" t="s">
        <v>2408</v>
      </c>
      <c r="K612" s="17" t="s">
        <v>2409</v>
      </c>
      <c r="L612" s="17" t="s">
        <v>130</v>
      </c>
      <c r="M612" s="17" t="s">
        <v>2410</v>
      </c>
      <c r="N612" s="17" t="s">
        <v>131</v>
      </c>
      <c r="O612" s="17" t="s">
        <v>125</v>
      </c>
    </row>
    <row r="613" spans="1:15" ht="13.5" customHeight="1">
      <c r="A613" s="15" t="s">
        <v>49</v>
      </c>
      <c r="B613" s="16" t="str">
        <f t="shared" si="9"/>
        <v>Radverkehr - Förderungen</v>
      </c>
      <c r="C613" s="3" t="s">
        <v>2370</v>
      </c>
      <c r="D613" s="3" t="s">
        <v>1086</v>
      </c>
      <c r="E613" s="3" t="s">
        <v>66</v>
      </c>
      <c r="F613" s="28" t="s">
        <v>1527</v>
      </c>
      <c r="G613" s="28" t="s">
        <v>999</v>
      </c>
      <c r="H613" s="35" t="s">
        <v>2371</v>
      </c>
      <c r="I613" s="1" t="s">
        <v>55</v>
      </c>
      <c r="J613" s="1" t="s">
        <v>2387</v>
      </c>
      <c r="K613" s="17" t="s">
        <v>2388</v>
      </c>
      <c r="L613" s="17" t="s">
        <v>2389</v>
      </c>
      <c r="M613" s="17" t="s">
        <v>2390</v>
      </c>
      <c r="N613" s="17" t="s">
        <v>37</v>
      </c>
      <c r="O613" s="17" t="s">
        <v>49</v>
      </c>
    </row>
    <row r="614" spans="1:15" ht="13.5" customHeight="1">
      <c r="A614" s="15" t="s">
        <v>125</v>
      </c>
      <c r="B614" s="16" t="str">
        <f t="shared" si="9"/>
        <v>Radverkehr - Ladestationen</v>
      </c>
      <c r="C614" s="3" t="s">
        <v>2370</v>
      </c>
      <c r="D614" s="3" t="s">
        <v>3902</v>
      </c>
      <c r="E614" s="3" t="s">
        <v>66</v>
      </c>
      <c r="F614" s="28" t="s">
        <v>1527</v>
      </c>
      <c r="G614" s="28" t="s">
        <v>999</v>
      </c>
      <c r="H614" s="35" t="s">
        <v>2371</v>
      </c>
      <c r="I614" s="1" t="s">
        <v>55</v>
      </c>
      <c r="J614" s="1" t="s">
        <v>2431</v>
      </c>
      <c r="K614" s="17" t="s">
        <v>2432</v>
      </c>
      <c r="L614" s="17" t="s">
        <v>130</v>
      </c>
      <c r="M614" s="17" t="s">
        <v>2433</v>
      </c>
      <c r="N614" s="17" t="s">
        <v>131</v>
      </c>
      <c r="O614" s="17" t="s">
        <v>125</v>
      </c>
    </row>
    <row r="615" spans="1:15" ht="13.5" customHeight="1">
      <c r="A615" s="15" t="s">
        <v>59</v>
      </c>
      <c r="B615" s="16" t="str">
        <f t="shared" si="9"/>
        <v>Radverkehr - Messstellen</v>
      </c>
      <c r="C615" s="3" t="s">
        <v>2370</v>
      </c>
      <c r="D615" s="3" t="s">
        <v>3883</v>
      </c>
      <c r="E615" s="3" t="s">
        <v>66</v>
      </c>
      <c r="F615" s="28" t="s">
        <v>1527</v>
      </c>
      <c r="G615" s="28" t="s">
        <v>999</v>
      </c>
      <c r="H615" s="35" t="s">
        <v>2371</v>
      </c>
      <c r="I615" s="1" t="s">
        <v>55</v>
      </c>
      <c r="J615" s="1" t="s">
        <v>2391</v>
      </c>
      <c r="K615" s="17" t="s">
        <v>2392</v>
      </c>
      <c r="L615" s="17" t="s">
        <v>2393</v>
      </c>
      <c r="M615" s="17" t="s">
        <v>2394</v>
      </c>
      <c r="N615" s="17" t="s">
        <v>64</v>
      </c>
      <c r="O615" s="17" t="s">
        <v>59</v>
      </c>
    </row>
    <row r="616" spans="1:15" ht="13.5" customHeight="1">
      <c r="A616" s="15" t="s">
        <v>59</v>
      </c>
      <c r="B616" s="16" t="str">
        <f t="shared" si="9"/>
        <v>Radverkehr - Messstellen</v>
      </c>
      <c r="C616" s="3" t="s">
        <v>2370</v>
      </c>
      <c r="D616" s="3" t="s">
        <v>3883</v>
      </c>
      <c r="E616" s="3" t="s">
        <v>107</v>
      </c>
      <c r="F616" s="28" t="s">
        <v>1527</v>
      </c>
      <c r="G616" s="28" t="s">
        <v>999</v>
      </c>
      <c r="H616" s="35" t="s">
        <v>2371</v>
      </c>
      <c r="I616" s="1" t="s">
        <v>55</v>
      </c>
      <c r="J616" s="1" t="s">
        <v>2411</v>
      </c>
      <c r="K616" s="17" t="s">
        <v>2412</v>
      </c>
      <c r="L616" s="17" t="s">
        <v>2413</v>
      </c>
      <c r="M616" s="17" t="s">
        <v>2414</v>
      </c>
      <c r="N616" s="17" t="s">
        <v>64</v>
      </c>
      <c r="O616" s="17" t="s">
        <v>59</v>
      </c>
    </row>
    <row r="617" spans="1:15" ht="13.5" customHeight="1">
      <c r="A617" s="15" t="s">
        <v>59</v>
      </c>
      <c r="B617" s="16" t="str">
        <f t="shared" si="9"/>
        <v>Radverkehr - Messstellen</v>
      </c>
      <c r="C617" s="3" t="s">
        <v>2370</v>
      </c>
      <c r="D617" s="3" t="s">
        <v>3883</v>
      </c>
      <c r="E617" s="3" t="s">
        <v>107</v>
      </c>
      <c r="F617" s="28" t="s">
        <v>1527</v>
      </c>
      <c r="G617" s="28" t="s">
        <v>999</v>
      </c>
      <c r="H617" s="35" t="s">
        <v>2371</v>
      </c>
      <c r="I617" s="1" t="s">
        <v>55</v>
      </c>
      <c r="J617" s="1" t="s">
        <v>2415</v>
      </c>
      <c r="K617" s="17" t="s">
        <v>2416</v>
      </c>
      <c r="L617" s="17" t="s">
        <v>2417</v>
      </c>
      <c r="M617" s="17" t="s">
        <v>2418</v>
      </c>
      <c r="N617" s="17" t="s">
        <v>64</v>
      </c>
      <c r="O617" s="17" t="s">
        <v>5</v>
      </c>
    </row>
    <row r="618" spans="1:15" ht="13.5" customHeight="1">
      <c r="A618" s="15" t="s">
        <v>6</v>
      </c>
      <c r="B618" s="16" t="str">
        <f t="shared" si="9"/>
        <v>Radverkehr - Messstellen</v>
      </c>
      <c r="C618" s="3" t="s">
        <v>2370</v>
      </c>
      <c r="D618" s="3" t="s">
        <v>3883</v>
      </c>
      <c r="E618" s="3" t="s">
        <v>66</v>
      </c>
      <c r="F618" s="28" t="s">
        <v>1527</v>
      </c>
      <c r="G618" s="28" t="s">
        <v>999</v>
      </c>
      <c r="H618" s="35" t="s">
        <v>2371</v>
      </c>
      <c r="I618" s="1" t="s">
        <v>55</v>
      </c>
      <c r="J618" s="1" t="s">
        <v>2395</v>
      </c>
      <c r="K618" s="17" t="s">
        <v>2396</v>
      </c>
      <c r="L618" s="17" t="s">
        <v>2397</v>
      </c>
      <c r="M618" s="17" t="s">
        <v>2398</v>
      </c>
      <c r="N618" s="17" t="s">
        <v>16</v>
      </c>
      <c r="O618" s="17" t="s">
        <v>6</v>
      </c>
    </row>
    <row r="619" spans="1:15" ht="13.5" customHeight="1">
      <c r="A619" s="18" t="s">
        <v>6</v>
      </c>
      <c r="B619" s="16" t="str">
        <f t="shared" si="9"/>
        <v>Radverkehr - Messstellen</v>
      </c>
      <c r="C619" s="3" t="s">
        <v>2370</v>
      </c>
      <c r="D619" s="3" t="s">
        <v>3883</v>
      </c>
      <c r="E619" s="4" t="s">
        <v>107</v>
      </c>
      <c r="F619" s="29" t="s">
        <v>1527</v>
      </c>
      <c r="G619" s="28" t="s">
        <v>999</v>
      </c>
      <c r="H619" s="35" t="s">
        <v>2371</v>
      </c>
      <c r="I619" s="19" t="s">
        <v>55</v>
      </c>
      <c r="J619" s="19" t="s">
        <v>2419</v>
      </c>
      <c r="K619" s="20" t="s">
        <v>2420</v>
      </c>
      <c r="L619" s="20" t="s">
        <v>2421</v>
      </c>
      <c r="M619" s="20" t="s">
        <v>2422</v>
      </c>
      <c r="N619" s="20" t="s">
        <v>16</v>
      </c>
      <c r="O619" s="20" t="s">
        <v>6</v>
      </c>
    </row>
    <row r="620" spans="1:15" ht="13.5" customHeight="1">
      <c r="A620" s="15" t="s">
        <v>49</v>
      </c>
      <c r="B620" s="16" t="str">
        <f t="shared" si="9"/>
        <v>Radverkehr - Messstellen</v>
      </c>
      <c r="C620" s="3" t="s">
        <v>2370</v>
      </c>
      <c r="D620" s="3" t="s">
        <v>3883</v>
      </c>
      <c r="E620" s="3" t="s">
        <v>107</v>
      </c>
      <c r="F620" s="28" t="s">
        <v>1527</v>
      </c>
      <c r="G620" s="28" t="s">
        <v>999</v>
      </c>
      <c r="H620" s="35" t="s">
        <v>2371</v>
      </c>
      <c r="I620" s="1" t="s">
        <v>55</v>
      </c>
      <c r="J620" s="1" t="s">
        <v>2423</v>
      </c>
      <c r="K620" s="17" t="s">
        <v>2424</v>
      </c>
      <c r="L620" s="17" t="s">
        <v>2425</v>
      </c>
      <c r="M620" s="17" t="s">
        <v>2426</v>
      </c>
      <c r="N620" s="17" t="s">
        <v>37</v>
      </c>
      <c r="O620" s="17" t="s">
        <v>49</v>
      </c>
    </row>
    <row r="621" spans="1:15" ht="13.5" customHeight="1">
      <c r="A621" s="15" t="s">
        <v>49</v>
      </c>
      <c r="B621" s="16" t="str">
        <f t="shared" si="9"/>
        <v>Radverkehr - Messstellen</v>
      </c>
      <c r="C621" s="3" t="s">
        <v>2370</v>
      </c>
      <c r="D621" s="3" t="s">
        <v>3883</v>
      </c>
      <c r="E621" s="3" t="s">
        <v>107</v>
      </c>
      <c r="F621" s="28" t="s">
        <v>1527</v>
      </c>
      <c r="G621" s="28" t="s">
        <v>999</v>
      </c>
      <c r="H621" s="35" t="s">
        <v>2371</v>
      </c>
      <c r="I621" s="1" t="s">
        <v>55</v>
      </c>
      <c r="J621" s="1" t="s">
        <v>2427</v>
      </c>
      <c r="K621" s="17" t="s">
        <v>2428</v>
      </c>
      <c r="L621" s="17" t="s">
        <v>2429</v>
      </c>
      <c r="M621" s="17" t="s">
        <v>2430</v>
      </c>
      <c r="N621" s="17" t="s">
        <v>37</v>
      </c>
      <c r="O621" s="17" t="s">
        <v>49</v>
      </c>
    </row>
    <row r="622" spans="1:15" ht="13.5" customHeight="1">
      <c r="A622" s="15" t="s">
        <v>49</v>
      </c>
      <c r="B622" s="16" t="str">
        <f t="shared" si="9"/>
        <v>Radverkehr - Messstellen</v>
      </c>
      <c r="C622" s="3" t="s">
        <v>2370</v>
      </c>
      <c r="D622" s="3" t="s">
        <v>3883</v>
      </c>
      <c r="E622" s="3" t="s">
        <v>107</v>
      </c>
      <c r="F622" s="28" t="s">
        <v>1527</v>
      </c>
      <c r="G622" s="28" t="s">
        <v>999</v>
      </c>
      <c r="H622" s="35" t="s">
        <v>2371</v>
      </c>
      <c r="I622" s="1" t="s">
        <v>55</v>
      </c>
      <c r="J622" s="1" t="s">
        <v>2434</v>
      </c>
      <c r="K622" s="17" t="s">
        <v>2435</v>
      </c>
      <c r="L622" s="17" t="s">
        <v>2436</v>
      </c>
      <c r="M622" s="17" t="s">
        <v>2437</v>
      </c>
      <c r="N622" s="17" t="s">
        <v>37</v>
      </c>
      <c r="O622" s="17" t="s">
        <v>49</v>
      </c>
    </row>
    <row r="623" spans="1:15" ht="13.5" customHeight="1">
      <c r="A623" s="15" t="s">
        <v>125</v>
      </c>
      <c r="B623" s="16" t="str">
        <f t="shared" si="9"/>
        <v>Radverkehr - Radrouten</v>
      </c>
      <c r="C623" s="3" t="s">
        <v>2370</v>
      </c>
      <c r="D623" s="3" t="s">
        <v>2891</v>
      </c>
      <c r="E623" s="3" t="s">
        <v>66</v>
      </c>
      <c r="F623" s="28" t="s">
        <v>1527</v>
      </c>
      <c r="G623" s="28" t="s">
        <v>999</v>
      </c>
      <c r="H623" s="35" t="s">
        <v>2371</v>
      </c>
      <c r="I623" s="1" t="s">
        <v>55</v>
      </c>
      <c r="J623" s="1" t="s">
        <v>2892</v>
      </c>
      <c r="K623" s="17" t="s">
        <v>2893</v>
      </c>
      <c r="L623" s="17" t="s">
        <v>130</v>
      </c>
      <c r="M623" s="17" t="s">
        <v>2894</v>
      </c>
      <c r="N623" s="17" t="s">
        <v>131</v>
      </c>
      <c r="O623" s="17" t="s">
        <v>125</v>
      </c>
    </row>
    <row r="624" spans="1:15" ht="13.5" customHeight="1">
      <c r="A624" s="15" t="s">
        <v>125</v>
      </c>
      <c r="B624" s="16" t="str">
        <f t="shared" si="9"/>
        <v>Radverkehr - Radrouten</v>
      </c>
      <c r="C624" s="3" t="s">
        <v>2370</v>
      </c>
      <c r="D624" s="3" t="s">
        <v>2891</v>
      </c>
      <c r="E624" s="3" t="s">
        <v>66</v>
      </c>
      <c r="F624" s="28" t="s">
        <v>1527</v>
      </c>
      <c r="G624" s="28" t="s">
        <v>999</v>
      </c>
      <c r="H624" s="35" t="s">
        <v>2371</v>
      </c>
      <c r="I624" s="1" t="s">
        <v>55</v>
      </c>
      <c r="J624" s="1" t="s">
        <v>2895</v>
      </c>
      <c r="K624" s="17" t="s">
        <v>2896</v>
      </c>
      <c r="L624" s="17" t="s">
        <v>130</v>
      </c>
      <c r="M624" s="17" t="s">
        <v>2897</v>
      </c>
      <c r="N624" s="17" t="s">
        <v>131</v>
      </c>
      <c r="O624" s="17" t="s">
        <v>125</v>
      </c>
    </row>
    <row r="625" spans="1:15" ht="13.5" customHeight="1">
      <c r="A625" s="15" t="s">
        <v>125</v>
      </c>
      <c r="B625" s="16" t="str">
        <f t="shared" si="9"/>
        <v>Radverkehr - Radrouten</v>
      </c>
      <c r="C625" s="3" t="s">
        <v>2370</v>
      </c>
      <c r="D625" s="3" t="s">
        <v>2891</v>
      </c>
      <c r="E625" s="3" t="s">
        <v>66</v>
      </c>
      <c r="F625" s="28" t="s">
        <v>1527</v>
      </c>
      <c r="G625" s="28" t="s">
        <v>999</v>
      </c>
      <c r="H625" s="35" t="s">
        <v>2371</v>
      </c>
      <c r="I625" s="1" t="s">
        <v>55</v>
      </c>
      <c r="J625" s="1" t="s">
        <v>2898</v>
      </c>
      <c r="K625" s="17" t="s">
        <v>2899</v>
      </c>
      <c r="L625" s="17" t="s">
        <v>130</v>
      </c>
      <c r="M625" s="17" t="s">
        <v>2900</v>
      </c>
      <c r="N625" s="17" t="s">
        <v>131</v>
      </c>
      <c r="O625" s="17" t="s">
        <v>125</v>
      </c>
    </row>
    <row r="626" spans="1:15" ht="13.5" customHeight="1">
      <c r="A626" s="15" t="s">
        <v>125</v>
      </c>
      <c r="B626" s="16" t="str">
        <f t="shared" si="9"/>
        <v>Radverkehr - Radrouten</v>
      </c>
      <c r="C626" s="3" t="s">
        <v>2370</v>
      </c>
      <c r="D626" s="3" t="s">
        <v>2891</v>
      </c>
      <c r="E626" s="3" t="s">
        <v>66</v>
      </c>
      <c r="F626" s="28" t="s">
        <v>1527</v>
      </c>
      <c r="G626" s="28" t="s">
        <v>999</v>
      </c>
      <c r="H626" s="35" t="s">
        <v>2371</v>
      </c>
      <c r="I626" s="1" t="s">
        <v>55</v>
      </c>
      <c r="J626" s="1" t="s">
        <v>2901</v>
      </c>
      <c r="K626" s="17" t="s">
        <v>2902</v>
      </c>
      <c r="L626" s="17" t="s">
        <v>130</v>
      </c>
      <c r="M626" s="17" t="s">
        <v>2903</v>
      </c>
      <c r="N626" s="17" t="s">
        <v>131</v>
      </c>
      <c r="O626" s="17" t="s">
        <v>125</v>
      </c>
    </row>
    <row r="627" spans="1:15" ht="13.5" customHeight="1">
      <c r="A627" s="15" t="s">
        <v>125</v>
      </c>
      <c r="B627" s="16" t="str">
        <f t="shared" si="9"/>
        <v>Radverkehr - Radrouten</v>
      </c>
      <c r="C627" s="3" t="s">
        <v>2370</v>
      </c>
      <c r="D627" s="3" t="s">
        <v>2891</v>
      </c>
      <c r="E627" s="3" t="s">
        <v>66</v>
      </c>
      <c r="F627" s="28" t="s">
        <v>1527</v>
      </c>
      <c r="G627" s="28" t="s">
        <v>999</v>
      </c>
      <c r="H627" s="35" t="s">
        <v>2371</v>
      </c>
      <c r="I627" s="1" t="s">
        <v>55</v>
      </c>
      <c r="J627" s="1" t="s">
        <v>2904</v>
      </c>
      <c r="K627" s="17" t="s">
        <v>2905</v>
      </c>
      <c r="L627" s="17" t="s">
        <v>130</v>
      </c>
      <c r="M627" s="17" t="s">
        <v>2906</v>
      </c>
      <c r="N627" s="17" t="s">
        <v>131</v>
      </c>
      <c r="O627" s="17" t="s">
        <v>125</v>
      </c>
    </row>
    <row r="628" spans="1:15" ht="13.5" customHeight="1">
      <c r="A628" s="15" t="s">
        <v>125</v>
      </c>
      <c r="B628" s="16" t="str">
        <f t="shared" si="9"/>
        <v>Radverkehr - Radrouten</v>
      </c>
      <c r="C628" s="3" t="s">
        <v>2370</v>
      </c>
      <c r="D628" s="3" t="s">
        <v>2891</v>
      </c>
      <c r="E628" s="3" t="s">
        <v>66</v>
      </c>
      <c r="F628" s="28" t="s">
        <v>1527</v>
      </c>
      <c r="G628" s="28" t="s">
        <v>999</v>
      </c>
      <c r="H628" s="35" t="s">
        <v>2371</v>
      </c>
      <c r="I628" s="1" t="s">
        <v>55</v>
      </c>
      <c r="J628" s="1" t="s">
        <v>3854</v>
      </c>
      <c r="K628" s="17" t="s">
        <v>3855</v>
      </c>
      <c r="L628" s="17" t="s">
        <v>130</v>
      </c>
      <c r="M628" s="17" t="s">
        <v>3856</v>
      </c>
      <c r="N628" s="17" t="s">
        <v>131</v>
      </c>
      <c r="O628" s="17" t="s">
        <v>125</v>
      </c>
    </row>
    <row r="629" spans="1:15" ht="13.5" customHeight="1">
      <c r="A629" s="15" t="s">
        <v>125</v>
      </c>
      <c r="B629" s="16" t="str">
        <f t="shared" si="9"/>
        <v>Radverkehr - Radrouten</v>
      </c>
      <c r="C629" s="3" t="s">
        <v>2370</v>
      </c>
      <c r="D629" s="3" t="s">
        <v>2891</v>
      </c>
      <c r="E629" s="3" t="s">
        <v>66</v>
      </c>
      <c r="F629" s="28" t="s">
        <v>1527</v>
      </c>
      <c r="G629" s="28" t="s">
        <v>999</v>
      </c>
      <c r="H629" s="35" t="s">
        <v>2371</v>
      </c>
      <c r="I629" s="1" t="s">
        <v>55</v>
      </c>
      <c r="J629" s="1" t="s">
        <v>3857</v>
      </c>
      <c r="K629" s="17" t="s">
        <v>3858</v>
      </c>
      <c r="L629" s="17" t="s">
        <v>130</v>
      </c>
      <c r="M629" s="17" t="s">
        <v>3859</v>
      </c>
      <c r="N629" s="17" t="s">
        <v>131</v>
      </c>
      <c r="O629" s="17" t="s">
        <v>125</v>
      </c>
    </row>
    <row r="630" spans="1:15" ht="13.5" customHeight="1">
      <c r="A630" s="15" t="s">
        <v>125</v>
      </c>
      <c r="B630" s="16" t="str">
        <f t="shared" si="9"/>
        <v>Radverkehr - Radrouten</v>
      </c>
      <c r="C630" s="3" t="s">
        <v>2370</v>
      </c>
      <c r="D630" s="3" t="s">
        <v>2891</v>
      </c>
      <c r="E630" s="3" t="s">
        <v>66</v>
      </c>
      <c r="F630" s="28" t="s">
        <v>1527</v>
      </c>
      <c r="G630" s="28" t="s">
        <v>999</v>
      </c>
      <c r="H630" s="35" t="s">
        <v>2371</v>
      </c>
      <c r="I630" s="1" t="s">
        <v>55</v>
      </c>
      <c r="J630" s="1" t="s">
        <v>2384</v>
      </c>
      <c r="K630" s="17" t="s">
        <v>2385</v>
      </c>
      <c r="L630" s="17" t="s">
        <v>130</v>
      </c>
      <c r="M630" s="17" t="s">
        <v>2386</v>
      </c>
      <c r="N630" s="17" t="s">
        <v>131</v>
      </c>
      <c r="O630" s="17" t="s">
        <v>125</v>
      </c>
    </row>
    <row r="631" spans="1:15" ht="13.5" customHeight="1">
      <c r="A631" s="15" t="s">
        <v>6</v>
      </c>
      <c r="B631" s="16" t="str">
        <f t="shared" si="9"/>
        <v>Radverkehr - Stellplätze</v>
      </c>
      <c r="C631" s="3" t="s">
        <v>2370</v>
      </c>
      <c r="D631" s="3" t="s">
        <v>3892</v>
      </c>
      <c r="E631" s="3" t="s">
        <v>66</v>
      </c>
      <c r="F631" s="28" t="s">
        <v>998</v>
      </c>
      <c r="G631" s="28" t="s">
        <v>999</v>
      </c>
      <c r="H631" s="35" t="s">
        <v>2371</v>
      </c>
      <c r="I631" s="1" t="s">
        <v>55</v>
      </c>
      <c r="J631" s="1" t="s">
        <v>2399</v>
      </c>
      <c r="K631" s="17" t="s">
        <v>2400</v>
      </c>
      <c r="L631" s="17" t="s">
        <v>2401</v>
      </c>
      <c r="M631" s="17" t="s">
        <v>2402</v>
      </c>
      <c r="N631" s="17" t="s">
        <v>16</v>
      </c>
      <c r="O631" s="17" t="s">
        <v>6</v>
      </c>
    </row>
    <row r="632" spans="1:15" ht="13.5" customHeight="1">
      <c r="A632" s="15" t="s">
        <v>49</v>
      </c>
      <c r="B632" s="16" t="str">
        <f t="shared" si="9"/>
        <v>Radverkehr - Stellplätze</v>
      </c>
      <c r="C632" s="3" t="s">
        <v>2370</v>
      </c>
      <c r="D632" s="3" t="s">
        <v>3892</v>
      </c>
      <c r="E632" s="3" t="s">
        <v>66</v>
      </c>
      <c r="F632" s="28" t="s">
        <v>1527</v>
      </c>
      <c r="G632" s="28" t="s">
        <v>999</v>
      </c>
      <c r="H632" s="35" t="s">
        <v>2371</v>
      </c>
      <c r="I632" s="1" t="s">
        <v>55</v>
      </c>
      <c r="J632" s="1" t="s">
        <v>2380</v>
      </c>
      <c r="K632" s="17" t="s">
        <v>2381</v>
      </c>
      <c r="L632" s="17" t="s">
        <v>2382</v>
      </c>
      <c r="M632" s="17" t="s">
        <v>2383</v>
      </c>
      <c r="N632" s="17" t="s">
        <v>37</v>
      </c>
      <c r="O632" s="17" t="s">
        <v>2180</v>
      </c>
    </row>
    <row r="633" spans="1:15" ht="13.5" customHeight="1">
      <c r="A633" s="15" t="s">
        <v>49</v>
      </c>
      <c r="B633" s="16" t="str">
        <f t="shared" si="9"/>
        <v>Raumordnung - Adressen</v>
      </c>
      <c r="C633" s="3" t="s">
        <v>2438</v>
      </c>
      <c r="D633" s="3" t="s">
        <v>2513</v>
      </c>
      <c r="E633" s="3" t="s">
        <v>9</v>
      </c>
      <c r="F633" s="28" t="s">
        <v>991</v>
      </c>
      <c r="G633" s="28">
        <v>512</v>
      </c>
      <c r="H633" s="35">
        <v>51108</v>
      </c>
      <c r="I633" s="1" t="s">
        <v>12</v>
      </c>
      <c r="J633" s="1" t="s">
        <v>2514</v>
      </c>
      <c r="K633" s="17" t="s">
        <v>2515</v>
      </c>
      <c r="L633" s="17" t="s">
        <v>2516</v>
      </c>
      <c r="M633" s="17" t="s">
        <v>2517</v>
      </c>
      <c r="N633" s="17" t="s">
        <v>37</v>
      </c>
      <c r="O633" s="17" t="s">
        <v>49</v>
      </c>
    </row>
    <row r="634" spans="1:15" ht="13.5" customHeight="1">
      <c r="A634" s="15" t="s">
        <v>59</v>
      </c>
      <c r="B634" s="16" t="str">
        <f t="shared" si="9"/>
        <v>Raumordnung - Baublockgrenzen</v>
      </c>
      <c r="C634" s="3" t="s">
        <v>2438</v>
      </c>
      <c r="D634" s="3" t="s">
        <v>2439</v>
      </c>
      <c r="E634" s="3" t="s">
        <v>66</v>
      </c>
      <c r="F634" s="28" t="s">
        <v>991</v>
      </c>
      <c r="G634" s="28" t="s">
        <v>991</v>
      </c>
      <c r="H634" s="35">
        <v>51108</v>
      </c>
      <c r="I634" s="1" t="s">
        <v>12</v>
      </c>
      <c r="J634" s="1" t="s">
        <v>2440</v>
      </c>
      <c r="K634" s="17" t="s">
        <v>2441</v>
      </c>
      <c r="L634" s="17" t="s">
        <v>2442</v>
      </c>
      <c r="M634" s="17" t="s">
        <v>2443</v>
      </c>
      <c r="N634" s="17" t="s">
        <v>64</v>
      </c>
      <c r="O634" s="17" t="s">
        <v>59</v>
      </c>
    </row>
    <row r="635" spans="1:15" ht="13.5" customHeight="1">
      <c r="A635" s="15" t="s">
        <v>6</v>
      </c>
      <c r="B635" s="16" t="str">
        <f t="shared" si="9"/>
        <v>Raumordnung - Bebauungspläne</v>
      </c>
      <c r="C635" s="3" t="s">
        <v>2438</v>
      </c>
      <c r="D635" s="3" t="s">
        <v>2449</v>
      </c>
      <c r="E635" s="3" t="s">
        <v>66</v>
      </c>
      <c r="F635" s="28" t="s">
        <v>205</v>
      </c>
      <c r="G635" s="28" t="s">
        <v>991</v>
      </c>
      <c r="H635" s="35">
        <v>51108</v>
      </c>
      <c r="I635" s="1" t="s">
        <v>12</v>
      </c>
      <c r="J635" s="1" t="s">
        <v>2450</v>
      </c>
      <c r="K635" s="17" t="s">
        <v>2451</v>
      </c>
      <c r="L635" s="17" t="s">
        <v>2452</v>
      </c>
      <c r="M635" s="17" t="s">
        <v>2453</v>
      </c>
      <c r="N635" s="17" t="s">
        <v>16</v>
      </c>
      <c r="O635" s="17" t="s">
        <v>6</v>
      </c>
    </row>
    <row r="636" spans="1:15" ht="13.5" customHeight="1">
      <c r="A636" s="15" t="s">
        <v>49</v>
      </c>
      <c r="B636" s="16" t="str">
        <f t="shared" si="9"/>
        <v>Raumordnung - Bebauungspläne</v>
      </c>
      <c r="C636" s="3" t="s">
        <v>2438</v>
      </c>
      <c r="D636" s="3" t="s">
        <v>2449</v>
      </c>
      <c r="E636" s="3" t="s">
        <v>9</v>
      </c>
      <c r="F636" s="28" t="s">
        <v>205</v>
      </c>
      <c r="G636" s="28" t="s">
        <v>991</v>
      </c>
      <c r="H636" s="35">
        <v>51108</v>
      </c>
      <c r="I636" s="1" t="s">
        <v>12</v>
      </c>
      <c r="J636" s="1" t="s">
        <v>2458</v>
      </c>
      <c r="K636" s="17" t="s">
        <v>2459</v>
      </c>
      <c r="L636" s="17" t="s">
        <v>2460</v>
      </c>
      <c r="M636" s="17" t="s">
        <v>2461</v>
      </c>
      <c r="N636" s="17" t="s">
        <v>37</v>
      </c>
      <c r="O636" s="17" t="s">
        <v>49</v>
      </c>
    </row>
    <row r="637" spans="1:15" ht="13.5" customHeight="1">
      <c r="A637" s="15" t="s">
        <v>49</v>
      </c>
      <c r="B637" s="16" t="str">
        <f t="shared" si="9"/>
        <v>Raumordnung - Blöcke</v>
      </c>
      <c r="C637" s="3" t="s">
        <v>2438</v>
      </c>
      <c r="D637" s="3" t="s">
        <v>3954</v>
      </c>
      <c r="E637" s="3" t="s">
        <v>9</v>
      </c>
      <c r="F637" s="28" t="s">
        <v>991</v>
      </c>
      <c r="G637" s="28" t="s">
        <v>991</v>
      </c>
      <c r="H637" s="35">
        <v>51108</v>
      </c>
      <c r="I637" s="1" t="s">
        <v>12</v>
      </c>
      <c r="J637" s="1" t="s">
        <v>2527</v>
      </c>
      <c r="K637" s="17" t="s">
        <v>2528</v>
      </c>
      <c r="L637" s="17" t="s">
        <v>2529</v>
      </c>
      <c r="M637" s="17" t="s">
        <v>2530</v>
      </c>
      <c r="N637" s="17" t="s">
        <v>37</v>
      </c>
      <c r="O637" s="17" t="s">
        <v>49</v>
      </c>
    </row>
    <row r="638" spans="1:15" ht="13.5" customHeight="1">
      <c r="A638" s="15" t="s">
        <v>49</v>
      </c>
      <c r="B638" s="16" t="str">
        <f t="shared" si="9"/>
        <v>Raumordnung - Blöcke</v>
      </c>
      <c r="C638" s="3" t="s">
        <v>2438</v>
      </c>
      <c r="D638" s="3" t="s">
        <v>3954</v>
      </c>
      <c r="E638" s="3" t="s">
        <v>9</v>
      </c>
      <c r="F638" s="28" t="s">
        <v>991</v>
      </c>
      <c r="G638" s="28" t="s">
        <v>991</v>
      </c>
      <c r="H638" s="35">
        <v>51108</v>
      </c>
      <c r="I638" s="1" t="s">
        <v>12</v>
      </c>
      <c r="J638" s="1" t="s">
        <v>2523</v>
      </c>
      <c r="K638" s="17" t="s">
        <v>2524</v>
      </c>
      <c r="L638" s="17" t="s">
        <v>2525</v>
      </c>
      <c r="M638" s="17" t="s">
        <v>2526</v>
      </c>
      <c r="N638" s="17" t="s">
        <v>37</v>
      </c>
      <c r="O638" s="17" t="s">
        <v>49</v>
      </c>
    </row>
    <row r="639" spans="1:15" ht="13.5" customHeight="1">
      <c r="A639" s="15" t="s">
        <v>49</v>
      </c>
      <c r="B639" s="16" t="str">
        <f t="shared" si="9"/>
        <v>Raumordnung - Blöcke</v>
      </c>
      <c r="C639" s="3" t="s">
        <v>2438</v>
      </c>
      <c r="D639" s="3" t="s">
        <v>3954</v>
      </c>
      <c r="E639" s="3" t="s">
        <v>9</v>
      </c>
      <c r="F639" s="28" t="s">
        <v>991</v>
      </c>
      <c r="G639" s="28" t="s">
        <v>991</v>
      </c>
      <c r="H639" s="35">
        <v>51108</v>
      </c>
      <c r="I639" s="1" t="s">
        <v>12</v>
      </c>
      <c r="J639" s="1" t="s">
        <v>2531</v>
      </c>
      <c r="K639" s="17" t="s">
        <v>2532</v>
      </c>
      <c r="L639" s="17" t="s">
        <v>2533</v>
      </c>
      <c r="M639" s="17" t="s">
        <v>2534</v>
      </c>
      <c r="N639" s="17" t="s">
        <v>37</v>
      </c>
      <c r="O639" s="17" t="s">
        <v>49</v>
      </c>
    </row>
    <row r="640" spans="1:15" ht="13.5" customHeight="1">
      <c r="A640" s="15" t="s">
        <v>6</v>
      </c>
      <c r="B640" s="16" t="str">
        <f t="shared" si="9"/>
        <v>Raumordnung - Stadtgebiet</v>
      </c>
      <c r="C640" s="3" t="s">
        <v>2438</v>
      </c>
      <c r="D640" s="3" t="s">
        <v>2569</v>
      </c>
      <c r="E640" s="3" t="s">
        <v>66</v>
      </c>
      <c r="F640" s="28" t="s">
        <v>991</v>
      </c>
      <c r="G640" s="28" t="s">
        <v>991</v>
      </c>
      <c r="H640" s="35">
        <v>51108</v>
      </c>
      <c r="I640" s="1" t="s">
        <v>12</v>
      </c>
      <c r="J640" s="1" t="s">
        <v>2495</v>
      </c>
      <c r="K640" s="17" t="s">
        <v>2496</v>
      </c>
      <c r="L640" s="17" t="s">
        <v>2497</v>
      </c>
      <c r="M640" s="17" t="s">
        <v>2498</v>
      </c>
      <c r="N640" s="17" t="s">
        <v>16</v>
      </c>
      <c r="O640" s="17" t="s">
        <v>6</v>
      </c>
    </row>
    <row r="641" spans="1:15" ht="13.5" customHeight="1">
      <c r="A641" s="15" t="s">
        <v>49</v>
      </c>
      <c r="B641" s="16" t="str">
        <f t="shared" si="9"/>
        <v>Raumordnung - Flächennutzungen</v>
      </c>
      <c r="C641" s="3" t="s">
        <v>2438</v>
      </c>
      <c r="D641" s="3" t="s">
        <v>3938</v>
      </c>
      <c r="E641" s="3" t="s">
        <v>9</v>
      </c>
      <c r="F641" s="28" t="s">
        <v>991</v>
      </c>
      <c r="G641" s="28" t="s">
        <v>991</v>
      </c>
      <c r="H641" s="35">
        <v>51108</v>
      </c>
      <c r="I641" s="1" t="s">
        <v>12</v>
      </c>
      <c r="J641" s="1" t="s">
        <v>2544</v>
      </c>
      <c r="K641" s="17" t="s">
        <v>2545</v>
      </c>
      <c r="L641" s="17" t="s">
        <v>2546</v>
      </c>
      <c r="M641" s="17" t="s">
        <v>2547</v>
      </c>
      <c r="N641" s="17" t="s">
        <v>37</v>
      </c>
      <c r="O641" s="17" t="s">
        <v>49</v>
      </c>
    </row>
    <row r="642" spans="1:15" ht="13.5" customHeight="1">
      <c r="A642" s="15" t="s">
        <v>49</v>
      </c>
      <c r="B642" s="16" t="str">
        <f t="shared" ref="B642:B705" si="10">CONCATENATE(C642," - ",D642,)</f>
        <v>Raumordnung - Flächennutzungen</v>
      </c>
      <c r="C642" s="3" t="s">
        <v>2438</v>
      </c>
      <c r="D642" s="3" t="s">
        <v>3938</v>
      </c>
      <c r="E642" s="3" t="s">
        <v>20</v>
      </c>
      <c r="F642" s="28" t="s">
        <v>991</v>
      </c>
      <c r="G642" s="28" t="s">
        <v>991</v>
      </c>
      <c r="H642" s="35">
        <v>51108</v>
      </c>
      <c r="I642" s="1" t="s">
        <v>12</v>
      </c>
      <c r="J642" s="1" t="s">
        <v>2540</v>
      </c>
      <c r="K642" s="17" t="s">
        <v>2541</v>
      </c>
      <c r="L642" s="17" t="s">
        <v>2542</v>
      </c>
      <c r="M642" s="17" t="s">
        <v>2543</v>
      </c>
      <c r="N642" s="17" t="s">
        <v>37</v>
      </c>
      <c r="O642" s="17" t="s">
        <v>49</v>
      </c>
    </row>
    <row r="643" spans="1:15" ht="13.5" customHeight="1">
      <c r="A643" s="15" t="s">
        <v>49</v>
      </c>
      <c r="B643" s="16" t="str">
        <f t="shared" si="10"/>
        <v>Raumordnung - Flächennutzungen</v>
      </c>
      <c r="C643" s="3" t="s">
        <v>2438</v>
      </c>
      <c r="D643" s="3" t="s">
        <v>3938</v>
      </c>
      <c r="E643" s="3" t="s">
        <v>107</v>
      </c>
      <c r="F643" s="28" t="s">
        <v>991</v>
      </c>
      <c r="G643" s="28" t="s">
        <v>991</v>
      </c>
      <c r="H643" s="35">
        <v>51108</v>
      </c>
      <c r="I643" s="1" t="s">
        <v>12</v>
      </c>
      <c r="J643" s="1" t="s">
        <v>2548</v>
      </c>
      <c r="K643" s="17" t="s">
        <v>2549</v>
      </c>
      <c r="L643" s="17" t="s">
        <v>2550</v>
      </c>
      <c r="M643" s="17" t="s">
        <v>2551</v>
      </c>
      <c r="N643" s="17" t="s">
        <v>37</v>
      </c>
      <c r="O643" s="17" t="s">
        <v>49</v>
      </c>
    </row>
    <row r="644" spans="1:15" ht="13.5" customHeight="1">
      <c r="A644" s="15" t="s">
        <v>6</v>
      </c>
      <c r="B644" s="16" t="str">
        <f t="shared" si="10"/>
        <v>Raumordnung - Hausnummern</v>
      </c>
      <c r="C644" s="3" t="s">
        <v>2438</v>
      </c>
      <c r="D644" s="3" t="s">
        <v>2508</v>
      </c>
      <c r="E644" s="3" t="s">
        <v>9</v>
      </c>
      <c r="F644" s="28" t="s">
        <v>991</v>
      </c>
      <c r="G644" s="28" t="s">
        <v>991</v>
      </c>
      <c r="H644" s="35">
        <v>51108</v>
      </c>
      <c r="I644" s="1" t="s">
        <v>12</v>
      </c>
      <c r="J644" s="1" t="s">
        <v>2509</v>
      </c>
      <c r="K644" s="17" t="s">
        <v>2510</v>
      </c>
      <c r="L644" s="17" t="s">
        <v>2511</v>
      </c>
      <c r="M644" s="17" t="s">
        <v>2512</v>
      </c>
      <c r="N644" s="17" t="s">
        <v>16</v>
      </c>
      <c r="O644" s="17" t="s">
        <v>6</v>
      </c>
    </row>
    <row r="645" spans="1:15" ht="13.5" customHeight="1">
      <c r="A645" s="15" t="s">
        <v>49</v>
      </c>
      <c r="B645" s="16" t="str">
        <f t="shared" si="10"/>
        <v>Raumordnung - Hausnummern</v>
      </c>
      <c r="C645" s="3" t="s">
        <v>2438</v>
      </c>
      <c r="D645" s="3" t="s">
        <v>2508</v>
      </c>
      <c r="E645" s="3" t="s">
        <v>66</v>
      </c>
      <c r="F645" s="28" t="s">
        <v>991</v>
      </c>
      <c r="G645" s="28" t="s">
        <v>991</v>
      </c>
      <c r="H645" s="35">
        <v>51108</v>
      </c>
      <c r="I645" s="1" t="s">
        <v>12</v>
      </c>
      <c r="J645" s="1" t="s">
        <v>2552</v>
      </c>
      <c r="K645" s="17" t="s">
        <v>2553</v>
      </c>
      <c r="L645" s="17" t="s">
        <v>2554</v>
      </c>
      <c r="M645" s="17" t="s">
        <v>2555</v>
      </c>
      <c r="N645" s="17" t="s">
        <v>37</v>
      </c>
      <c r="O645" s="17" t="s">
        <v>49</v>
      </c>
    </row>
    <row r="646" spans="1:15" ht="13.5" customHeight="1">
      <c r="A646" s="15" t="s">
        <v>49</v>
      </c>
      <c r="B646" s="16" t="str">
        <f t="shared" si="10"/>
        <v>Raumordnung - Liegenschaftskataster</v>
      </c>
      <c r="C646" s="3" t="s">
        <v>2438</v>
      </c>
      <c r="D646" s="3" t="s">
        <v>2518</v>
      </c>
      <c r="E646" s="3" t="s">
        <v>9</v>
      </c>
      <c r="F646" s="28" t="s">
        <v>991</v>
      </c>
      <c r="G646" s="28" t="s">
        <v>991</v>
      </c>
      <c r="H646" s="35">
        <v>51108</v>
      </c>
      <c r="I646" s="1" t="s">
        <v>12</v>
      </c>
      <c r="J646" s="1" t="s">
        <v>2519</v>
      </c>
      <c r="K646" s="17" t="s">
        <v>2520</v>
      </c>
      <c r="L646" s="17" t="s">
        <v>2521</v>
      </c>
      <c r="M646" s="17" t="s">
        <v>2522</v>
      </c>
      <c r="N646" s="17" t="s">
        <v>37</v>
      </c>
      <c r="O646" s="17" t="s">
        <v>49</v>
      </c>
    </row>
    <row r="647" spans="1:15" ht="13.5" customHeight="1">
      <c r="A647" s="15" t="s">
        <v>49</v>
      </c>
      <c r="B647" s="16" t="str">
        <f t="shared" si="10"/>
        <v>Raumordnung - Orthofotos</v>
      </c>
      <c r="C647" s="3" t="s">
        <v>2438</v>
      </c>
      <c r="D647" s="3" t="s">
        <v>2535</v>
      </c>
      <c r="E647" s="3" t="s">
        <v>9</v>
      </c>
      <c r="F647" s="28" t="s">
        <v>991</v>
      </c>
      <c r="G647" s="28" t="s">
        <v>991</v>
      </c>
      <c r="H647" s="35">
        <v>51108</v>
      </c>
      <c r="I647" s="1" t="s">
        <v>12</v>
      </c>
      <c r="J647" s="1" t="s">
        <v>2536</v>
      </c>
      <c r="K647" s="17" t="s">
        <v>2537</v>
      </c>
      <c r="L647" s="17" t="s">
        <v>2538</v>
      </c>
      <c r="M647" s="17" t="s">
        <v>2539</v>
      </c>
      <c r="N647" s="17" t="s">
        <v>37</v>
      </c>
      <c r="O647" s="17" t="s">
        <v>49</v>
      </c>
    </row>
    <row r="648" spans="1:15" ht="13.5" customHeight="1">
      <c r="A648" s="15" t="s">
        <v>6</v>
      </c>
      <c r="B648" s="16" t="str">
        <f t="shared" si="10"/>
        <v>Raumordnung - Ortsteile</v>
      </c>
      <c r="C648" s="3" t="s">
        <v>2438</v>
      </c>
      <c r="D648" s="3" t="s">
        <v>2499</v>
      </c>
      <c r="E648" s="3" t="s">
        <v>66</v>
      </c>
      <c r="F648" s="28" t="s">
        <v>991</v>
      </c>
      <c r="G648" s="28" t="s">
        <v>991</v>
      </c>
      <c r="H648" s="35">
        <v>51108</v>
      </c>
      <c r="I648" s="1" t="s">
        <v>12</v>
      </c>
      <c r="J648" s="1" t="s">
        <v>2500</v>
      </c>
      <c r="K648" s="17" t="s">
        <v>2501</v>
      </c>
      <c r="L648" s="17" t="s">
        <v>2502</v>
      </c>
      <c r="M648" s="17" t="s">
        <v>2503</v>
      </c>
      <c r="N648" s="17" t="s">
        <v>16</v>
      </c>
      <c r="O648" s="17" t="s">
        <v>6</v>
      </c>
    </row>
    <row r="649" spans="1:15" ht="13.5" customHeight="1">
      <c r="A649" s="15" t="s">
        <v>49</v>
      </c>
      <c r="B649" s="16" t="str">
        <f t="shared" si="10"/>
        <v>Raumordnung - Postleitzahlengebiete</v>
      </c>
      <c r="C649" s="3" t="s">
        <v>2438</v>
      </c>
      <c r="D649" s="3" t="s">
        <v>2556</v>
      </c>
      <c r="E649" s="3" t="s">
        <v>9</v>
      </c>
      <c r="F649" s="28" t="s">
        <v>991</v>
      </c>
      <c r="G649" s="28" t="s">
        <v>991</v>
      </c>
      <c r="H649" s="35">
        <v>51108</v>
      </c>
      <c r="I649" s="1" t="s">
        <v>12</v>
      </c>
      <c r="J649" s="1" t="s">
        <v>2557</v>
      </c>
      <c r="K649" s="17" t="s">
        <v>2558</v>
      </c>
      <c r="L649" s="17" t="s">
        <v>2559</v>
      </c>
      <c r="M649" s="17" t="s">
        <v>2560</v>
      </c>
      <c r="N649" s="17" t="s">
        <v>37</v>
      </c>
      <c r="O649" s="17" t="s">
        <v>49</v>
      </c>
    </row>
    <row r="650" spans="1:15" ht="13.5" customHeight="1">
      <c r="A650" s="15" t="s">
        <v>59</v>
      </c>
      <c r="B650" s="16" t="str">
        <f t="shared" si="10"/>
        <v>Raumordnung - Sozialräume</v>
      </c>
      <c r="C650" s="3" t="s">
        <v>2438</v>
      </c>
      <c r="D650" s="3" t="s">
        <v>2462</v>
      </c>
      <c r="E650" s="3" t="s">
        <v>107</v>
      </c>
      <c r="F650" s="28" t="s">
        <v>991</v>
      </c>
      <c r="G650" s="28" t="s">
        <v>991</v>
      </c>
      <c r="H650" s="35">
        <v>51108</v>
      </c>
      <c r="I650" s="1" t="s">
        <v>12</v>
      </c>
      <c r="J650" s="1" t="s">
        <v>2463</v>
      </c>
      <c r="K650" s="17" t="s">
        <v>2464</v>
      </c>
      <c r="L650" s="17" t="s">
        <v>2465</v>
      </c>
      <c r="M650" s="17" t="s">
        <v>2466</v>
      </c>
      <c r="N650" s="17" t="s">
        <v>64</v>
      </c>
      <c r="O650" s="17" t="s">
        <v>59</v>
      </c>
    </row>
    <row r="651" spans="1:15" ht="13.5" customHeight="1">
      <c r="A651" s="15" t="s">
        <v>59</v>
      </c>
      <c r="B651" s="16" t="str">
        <f t="shared" si="10"/>
        <v>Raumordnung - Sozialräume</v>
      </c>
      <c r="C651" s="3" t="s">
        <v>2438</v>
      </c>
      <c r="D651" s="3" t="s">
        <v>2462</v>
      </c>
      <c r="E651" s="3" t="s">
        <v>66</v>
      </c>
      <c r="F651" s="28" t="s">
        <v>991</v>
      </c>
      <c r="G651" s="28" t="s">
        <v>991</v>
      </c>
      <c r="H651" s="35" t="s">
        <v>2444</v>
      </c>
      <c r="I651" s="1" t="s">
        <v>12</v>
      </c>
      <c r="J651" s="1" t="s">
        <v>2445</v>
      </c>
      <c r="K651" s="17" t="s">
        <v>2446</v>
      </c>
      <c r="L651" s="17" t="s">
        <v>2447</v>
      </c>
      <c r="M651" s="17" t="s">
        <v>2448</v>
      </c>
      <c r="N651" s="17" t="s">
        <v>64</v>
      </c>
      <c r="O651" s="17" t="s">
        <v>59</v>
      </c>
    </row>
    <row r="652" spans="1:15" ht="13.5" customHeight="1">
      <c r="A652" s="15" t="s">
        <v>59</v>
      </c>
      <c r="B652" s="16" t="str">
        <f t="shared" si="10"/>
        <v>Raumordnung - Stadtgebiet</v>
      </c>
      <c r="C652" s="3" t="s">
        <v>2438</v>
      </c>
      <c r="D652" s="3" t="s">
        <v>2569</v>
      </c>
      <c r="E652" s="3" t="s">
        <v>9</v>
      </c>
      <c r="F652" s="28" t="s">
        <v>991</v>
      </c>
      <c r="G652" s="28" t="s">
        <v>991</v>
      </c>
      <c r="H652" s="35">
        <v>51108</v>
      </c>
      <c r="I652" s="1" t="s">
        <v>12</v>
      </c>
      <c r="J652" s="1" t="s">
        <v>2471</v>
      </c>
      <c r="K652" s="17" t="s">
        <v>2472</v>
      </c>
      <c r="L652" s="17" t="s">
        <v>2473</v>
      </c>
      <c r="M652" s="17" t="s">
        <v>2474</v>
      </c>
      <c r="N652" s="17" t="s">
        <v>64</v>
      </c>
      <c r="O652" s="17" t="s">
        <v>59</v>
      </c>
    </row>
    <row r="653" spans="1:15" ht="13.5" customHeight="1">
      <c r="A653" s="15" t="s">
        <v>49</v>
      </c>
      <c r="B653" s="16" t="str">
        <f t="shared" si="10"/>
        <v>Raumordnung - Stadtgebiet</v>
      </c>
      <c r="C653" s="3" t="s">
        <v>2438</v>
      </c>
      <c r="D653" s="3" t="s">
        <v>2569</v>
      </c>
      <c r="E653" s="3" t="s">
        <v>9</v>
      </c>
      <c r="F653" s="28" t="s">
        <v>991</v>
      </c>
      <c r="G653" s="28" t="s">
        <v>991</v>
      </c>
      <c r="H653" s="35">
        <v>51108</v>
      </c>
      <c r="I653" s="1" t="s">
        <v>12</v>
      </c>
      <c r="J653" s="1" t="s">
        <v>2561</v>
      </c>
      <c r="K653" s="17" t="s">
        <v>2562</v>
      </c>
      <c r="L653" s="17" t="s">
        <v>2563</v>
      </c>
      <c r="M653" s="17" t="s">
        <v>2564</v>
      </c>
      <c r="N653" s="17" t="s">
        <v>37</v>
      </c>
      <c r="O653" s="17" t="s">
        <v>49</v>
      </c>
    </row>
    <row r="654" spans="1:15" ht="13.5" customHeight="1">
      <c r="A654" s="15" t="s">
        <v>49</v>
      </c>
      <c r="B654" s="16" t="str">
        <f t="shared" si="10"/>
        <v>Raumordnung - Stadtgebiet</v>
      </c>
      <c r="C654" s="3" t="s">
        <v>2438</v>
      </c>
      <c r="D654" s="3" t="s">
        <v>2569</v>
      </c>
      <c r="E654" s="3" t="s">
        <v>9</v>
      </c>
      <c r="F654" s="28" t="s">
        <v>991</v>
      </c>
      <c r="G654" s="28" t="s">
        <v>991</v>
      </c>
      <c r="H654" s="35">
        <v>51108</v>
      </c>
      <c r="I654" s="1" t="s">
        <v>12</v>
      </c>
      <c r="J654" s="1" t="s">
        <v>2565</v>
      </c>
      <c r="K654" s="17" t="s">
        <v>2566</v>
      </c>
      <c r="L654" s="17" t="s">
        <v>2567</v>
      </c>
      <c r="M654" s="17" t="s">
        <v>2568</v>
      </c>
      <c r="N654" s="17" t="s">
        <v>37</v>
      </c>
      <c r="O654" s="17" t="s">
        <v>49</v>
      </c>
    </row>
    <row r="655" spans="1:15" ht="13.5" customHeight="1">
      <c r="A655" s="15" t="s">
        <v>6</v>
      </c>
      <c r="B655" s="16" t="str">
        <f t="shared" si="10"/>
        <v>Raumordnung - Stadtgebiet</v>
      </c>
      <c r="C655" s="3" t="s">
        <v>2438</v>
      </c>
      <c r="D655" s="3" t="s">
        <v>2569</v>
      </c>
      <c r="E655" s="3" t="s">
        <v>66</v>
      </c>
      <c r="F655" s="28" t="s">
        <v>991</v>
      </c>
      <c r="G655" s="28" t="s">
        <v>991</v>
      </c>
      <c r="H655" s="35">
        <v>51108</v>
      </c>
      <c r="I655" s="1" t="s">
        <v>12</v>
      </c>
      <c r="J655" s="1" t="s">
        <v>2504</v>
      </c>
      <c r="K655" s="17" t="s">
        <v>2505</v>
      </c>
      <c r="L655" s="17" t="s">
        <v>2506</v>
      </c>
      <c r="M655" s="17" t="s">
        <v>2507</v>
      </c>
      <c r="N655" s="17" t="s">
        <v>16</v>
      </c>
      <c r="O655" s="17" t="s">
        <v>6</v>
      </c>
    </row>
    <row r="656" spans="1:15" ht="13.5" customHeight="1">
      <c r="A656" s="15" t="s">
        <v>59</v>
      </c>
      <c r="B656" s="16" t="str">
        <f t="shared" si="10"/>
        <v>Raumordnung - Stadtgebiet</v>
      </c>
      <c r="C656" s="3" t="s">
        <v>2438</v>
      </c>
      <c r="D656" s="3" t="s">
        <v>2569</v>
      </c>
      <c r="E656" s="3" t="s">
        <v>9</v>
      </c>
      <c r="F656" s="28" t="s">
        <v>991</v>
      </c>
      <c r="G656" s="28" t="s">
        <v>991</v>
      </c>
      <c r="H656" s="35">
        <v>51108</v>
      </c>
      <c r="I656" s="1" t="s">
        <v>12</v>
      </c>
      <c r="J656" s="1" t="s">
        <v>2475</v>
      </c>
      <c r="K656" s="17" t="s">
        <v>2476</v>
      </c>
      <c r="L656" s="17" t="s">
        <v>2477</v>
      </c>
      <c r="M656" s="17" t="s">
        <v>2478</v>
      </c>
      <c r="N656" s="17" t="s">
        <v>64</v>
      </c>
      <c r="O656" s="17" t="s">
        <v>59</v>
      </c>
    </row>
    <row r="657" spans="1:15" ht="13.5" customHeight="1">
      <c r="A657" s="15" t="s">
        <v>49</v>
      </c>
      <c r="B657" s="16" t="str">
        <f t="shared" si="10"/>
        <v>Raumordnung - Stadtgebiet</v>
      </c>
      <c r="C657" s="3" t="s">
        <v>2438</v>
      </c>
      <c r="D657" s="3" t="s">
        <v>2569</v>
      </c>
      <c r="E657" s="3" t="s">
        <v>9</v>
      </c>
      <c r="F657" s="28" t="s">
        <v>991</v>
      </c>
      <c r="G657" s="28" t="s">
        <v>991</v>
      </c>
      <c r="H657" s="35">
        <v>51108</v>
      </c>
      <c r="I657" s="1" t="s">
        <v>12</v>
      </c>
      <c r="J657" s="1" t="s">
        <v>2570</v>
      </c>
      <c r="K657" s="17" t="s">
        <v>2571</v>
      </c>
      <c r="L657" s="17" t="s">
        <v>2572</v>
      </c>
      <c r="M657" s="17" t="s">
        <v>2573</v>
      </c>
      <c r="N657" s="17" t="s">
        <v>37</v>
      </c>
      <c r="O657" s="17" t="s">
        <v>49</v>
      </c>
    </row>
    <row r="658" spans="1:15" ht="13.5" customHeight="1">
      <c r="A658" s="15" t="s">
        <v>59</v>
      </c>
      <c r="B658" s="16" t="str">
        <f t="shared" si="10"/>
        <v>Raumordnung - Stadtgebiet</v>
      </c>
      <c r="C658" s="3" t="s">
        <v>2438</v>
      </c>
      <c r="D658" s="3" t="s">
        <v>2569</v>
      </c>
      <c r="E658" s="3" t="s">
        <v>9</v>
      </c>
      <c r="F658" s="28" t="s">
        <v>991</v>
      </c>
      <c r="G658" s="28" t="s">
        <v>991</v>
      </c>
      <c r="H658" s="35">
        <v>51108</v>
      </c>
      <c r="I658" s="1" t="s">
        <v>12</v>
      </c>
      <c r="J658" s="1" t="s">
        <v>2479</v>
      </c>
      <c r="K658" s="17" t="s">
        <v>2480</v>
      </c>
      <c r="L658" s="17" t="s">
        <v>2481</v>
      </c>
      <c r="M658" s="17" t="s">
        <v>2482</v>
      </c>
      <c r="N658" s="17" t="s">
        <v>64</v>
      </c>
      <c r="O658" s="17" t="s">
        <v>59</v>
      </c>
    </row>
    <row r="659" spans="1:15" ht="13.5" customHeight="1">
      <c r="A659" s="15" t="s">
        <v>59</v>
      </c>
      <c r="B659" s="16" t="str">
        <f t="shared" si="10"/>
        <v>Raumordnung - Stadtgebiet</v>
      </c>
      <c r="C659" s="3" t="s">
        <v>2438</v>
      </c>
      <c r="D659" s="3" t="s">
        <v>2569</v>
      </c>
      <c r="E659" s="3" t="s">
        <v>9</v>
      </c>
      <c r="F659" s="28" t="s">
        <v>991</v>
      </c>
      <c r="G659" s="28" t="s">
        <v>991</v>
      </c>
      <c r="H659" s="35">
        <v>51108</v>
      </c>
      <c r="I659" s="1" t="s">
        <v>12</v>
      </c>
      <c r="J659" s="1" t="s">
        <v>2483</v>
      </c>
      <c r="K659" s="17" t="s">
        <v>2484</v>
      </c>
      <c r="L659" s="17" t="s">
        <v>2485</v>
      </c>
      <c r="M659" s="17" t="s">
        <v>2486</v>
      </c>
      <c r="N659" s="17" t="s">
        <v>64</v>
      </c>
      <c r="O659" s="17" t="s">
        <v>59</v>
      </c>
    </row>
    <row r="660" spans="1:15" ht="13.5" customHeight="1">
      <c r="A660" s="15" t="s">
        <v>49</v>
      </c>
      <c r="B660" s="16" t="str">
        <f t="shared" si="10"/>
        <v>Raumordnung - Stadtgebiet</v>
      </c>
      <c r="C660" s="3" t="s">
        <v>2438</v>
      </c>
      <c r="D660" s="3" t="s">
        <v>2569</v>
      </c>
      <c r="E660" s="3" t="s">
        <v>9</v>
      </c>
      <c r="F660" s="28" t="s">
        <v>991</v>
      </c>
      <c r="G660" s="28" t="s">
        <v>991</v>
      </c>
      <c r="H660" s="35">
        <v>51108</v>
      </c>
      <c r="I660" s="1" t="s">
        <v>12</v>
      </c>
      <c r="J660" s="1" t="s">
        <v>2574</v>
      </c>
      <c r="K660" s="17" t="s">
        <v>2575</v>
      </c>
      <c r="L660" s="17" t="s">
        <v>2576</v>
      </c>
      <c r="M660" s="17" t="s">
        <v>2577</v>
      </c>
      <c r="N660" s="17" t="s">
        <v>37</v>
      </c>
      <c r="O660" s="17" t="s">
        <v>49</v>
      </c>
    </row>
    <row r="661" spans="1:15" ht="13.5" customHeight="1">
      <c r="A661" s="15" t="s">
        <v>49</v>
      </c>
      <c r="B661" s="16" t="str">
        <f t="shared" si="10"/>
        <v>Raumordnung - Stadtgebiet</v>
      </c>
      <c r="C661" s="3" t="s">
        <v>2438</v>
      </c>
      <c r="D661" s="3" t="s">
        <v>2569</v>
      </c>
      <c r="E661" s="3" t="s">
        <v>9</v>
      </c>
      <c r="F661" s="28" t="s">
        <v>991</v>
      </c>
      <c r="G661" s="28" t="s">
        <v>991</v>
      </c>
      <c r="H661" s="35">
        <v>51108</v>
      </c>
      <c r="I661" s="1" t="s">
        <v>12</v>
      </c>
      <c r="J661" s="1" t="s">
        <v>2578</v>
      </c>
      <c r="K661" s="17" t="s">
        <v>2579</v>
      </c>
      <c r="L661" s="17" t="s">
        <v>2580</v>
      </c>
      <c r="M661" s="17" t="s">
        <v>2581</v>
      </c>
      <c r="N661" s="17" t="s">
        <v>37</v>
      </c>
      <c r="O661" s="17" t="s">
        <v>49</v>
      </c>
    </row>
    <row r="662" spans="1:15" ht="13.5" customHeight="1">
      <c r="A662" s="15" t="s">
        <v>49</v>
      </c>
      <c r="B662" s="16" t="str">
        <f t="shared" si="10"/>
        <v>Raumordnung - Stadtgebiet</v>
      </c>
      <c r="C662" s="3" t="s">
        <v>2438</v>
      </c>
      <c r="D662" s="3" t="s">
        <v>2569</v>
      </c>
      <c r="E662" s="3" t="s">
        <v>9</v>
      </c>
      <c r="F662" s="28" t="s">
        <v>991</v>
      </c>
      <c r="G662" s="28" t="s">
        <v>991</v>
      </c>
      <c r="H662" s="35">
        <v>51108</v>
      </c>
      <c r="I662" s="1" t="s">
        <v>12</v>
      </c>
      <c r="J662" s="1" t="s">
        <v>2582</v>
      </c>
      <c r="K662" s="17" t="s">
        <v>2583</v>
      </c>
      <c r="L662" s="17" t="s">
        <v>2584</v>
      </c>
      <c r="M662" s="17" t="s">
        <v>2585</v>
      </c>
      <c r="N662" s="17" t="s">
        <v>37</v>
      </c>
      <c r="O662" s="17" t="s">
        <v>49</v>
      </c>
    </row>
    <row r="663" spans="1:15" ht="13.5" customHeight="1">
      <c r="A663" s="15" t="s">
        <v>59</v>
      </c>
      <c r="B663" s="16" t="str">
        <f t="shared" si="10"/>
        <v>Raumordnung - Stadtgebiet</v>
      </c>
      <c r="C663" s="3" t="s">
        <v>2438</v>
      </c>
      <c r="D663" s="3" t="s">
        <v>2569</v>
      </c>
      <c r="E663" s="3" t="s">
        <v>9</v>
      </c>
      <c r="F663" s="28" t="s">
        <v>991</v>
      </c>
      <c r="G663" s="28" t="s">
        <v>991</v>
      </c>
      <c r="H663" s="35">
        <v>51108</v>
      </c>
      <c r="I663" s="1" t="s">
        <v>12</v>
      </c>
      <c r="J663" s="1" t="s">
        <v>2487</v>
      </c>
      <c r="K663" s="17" t="s">
        <v>2488</v>
      </c>
      <c r="L663" s="17" t="s">
        <v>2489</v>
      </c>
      <c r="M663" s="17" t="s">
        <v>2490</v>
      </c>
      <c r="N663" s="17" t="s">
        <v>64</v>
      </c>
      <c r="O663" s="17" t="s">
        <v>59</v>
      </c>
    </row>
    <row r="664" spans="1:15" ht="13.5" customHeight="1">
      <c r="A664" s="15" t="s">
        <v>59</v>
      </c>
      <c r="B664" s="16" t="str">
        <f t="shared" si="10"/>
        <v>Raumordnung - Stadtgebiet</v>
      </c>
      <c r="C664" s="3" t="s">
        <v>2438</v>
      </c>
      <c r="D664" s="3" t="s">
        <v>2569</v>
      </c>
      <c r="E664" s="3" t="s">
        <v>9</v>
      </c>
      <c r="F664" s="28" t="s">
        <v>991</v>
      </c>
      <c r="G664" s="28" t="s">
        <v>991</v>
      </c>
      <c r="H664" s="35">
        <v>51108</v>
      </c>
      <c r="I664" s="1" t="s">
        <v>12</v>
      </c>
      <c r="J664" s="1" t="s">
        <v>2491</v>
      </c>
      <c r="K664" s="17" t="s">
        <v>2492</v>
      </c>
      <c r="L664" s="17" t="s">
        <v>2493</v>
      </c>
      <c r="M664" s="17" t="s">
        <v>2494</v>
      </c>
      <c r="N664" s="17" t="s">
        <v>64</v>
      </c>
      <c r="O664" s="17" t="s">
        <v>59</v>
      </c>
    </row>
    <row r="665" spans="1:15" ht="13.5" customHeight="1">
      <c r="A665" s="15" t="s">
        <v>49</v>
      </c>
      <c r="B665" s="16" t="str">
        <f t="shared" si="10"/>
        <v>Rettungsdienst - Defibrillatoren</v>
      </c>
      <c r="C665" s="3" t="s">
        <v>2586</v>
      </c>
      <c r="D665" s="3" t="s">
        <v>2598</v>
      </c>
      <c r="E665" s="3" t="s">
        <v>66</v>
      </c>
      <c r="F665" s="28" t="s">
        <v>2589</v>
      </c>
      <c r="G665" s="28" t="s">
        <v>2589</v>
      </c>
      <c r="H665" s="35" t="s">
        <v>2599</v>
      </c>
      <c r="I665" s="1" t="s">
        <v>992</v>
      </c>
      <c r="J665" s="1" t="s">
        <v>2600</v>
      </c>
      <c r="K665" s="17" t="s">
        <v>2601</v>
      </c>
      <c r="L665" s="17" t="s">
        <v>2602</v>
      </c>
      <c r="M665" s="17" t="s">
        <v>2603</v>
      </c>
      <c r="N665" s="17" t="s">
        <v>37</v>
      </c>
      <c r="O665" s="17" t="s">
        <v>49</v>
      </c>
    </row>
    <row r="666" spans="1:15" ht="13.5" customHeight="1">
      <c r="A666" s="15" t="s">
        <v>59</v>
      </c>
      <c r="B666" s="16" t="str">
        <f t="shared" si="10"/>
        <v>Rettungsdienst - Defibrillatoren</v>
      </c>
      <c r="C666" s="3" t="s">
        <v>2586</v>
      </c>
      <c r="D666" s="3" t="s">
        <v>2598</v>
      </c>
      <c r="E666" s="3" t="s">
        <v>66</v>
      </c>
      <c r="F666" s="28" t="s">
        <v>2589</v>
      </c>
      <c r="G666" s="28" t="s">
        <v>2589</v>
      </c>
      <c r="H666" s="35" t="s">
        <v>2599</v>
      </c>
      <c r="I666" s="1" t="s">
        <v>992</v>
      </c>
      <c r="J666" s="1" t="s">
        <v>2609</v>
      </c>
      <c r="K666" s="17" t="s">
        <v>2610</v>
      </c>
      <c r="L666" s="17" t="s">
        <v>2611</v>
      </c>
      <c r="M666" s="17" t="s">
        <v>2612</v>
      </c>
      <c r="N666" s="17" t="s">
        <v>64</v>
      </c>
      <c r="O666" s="17" t="s">
        <v>59</v>
      </c>
    </row>
    <row r="667" spans="1:15" ht="13.5" customHeight="1">
      <c r="A667" s="15" t="s">
        <v>125</v>
      </c>
      <c r="B667" s="16" t="str">
        <f t="shared" si="10"/>
        <v>Rettungsdienst - Defibrillatoren</v>
      </c>
      <c r="C667" s="3" t="s">
        <v>2586</v>
      </c>
      <c r="D667" s="3" t="s">
        <v>2598</v>
      </c>
      <c r="E667" s="3" t="s">
        <v>66</v>
      </c>
      <c r="F667" s="28" t="s">
        <v>2589</v>
      </c>
      <c r="G667" s="28" t="s">
        <v>2589</v>
      </c>
      <c r="H667" s="35" t="s">
        <v>2599</v>
      </c>
      <c r="I667" s="1" t="s">
        <v>992</v>
      </c>
      <c r="J667" s="1" t="s">
        <v>2613</v>
      </c>
      <c r="K667" s="17" t="s">
        <v>2614</v>
      </c>
      <c r="L667" s="17" t="s">
        <v>130</v>
      </c>
      <c r="M667" s="17" t="s">
        <v>2612</v>
      </c>
      <c r="N667" s="17" t="s">
        <v>64</v>
      </c>
      <c r="O667" s="17" t="s">
        <v>125</v>
      </c>
    </row>
    <row r="668" spans="1:15" ht="13.5" customHeight="1">
      <c r="A668" s="15" t="s">
        <v>125</v>
      </c>
      <c r="B668" s="16" t="str">
        <f t="shared" si="10"/>
        <v>Rettungsdienst - Defibrillatoren</v>
      </c>
      <c r="C668" s="3" t="s">
        <v>2586</v>
      </c>
      <c r="D668" s="3" t="s">
        <v>2598</v>
      </c>
      <c r="E668" s="3" t="s">
        <v>66</v>
      </c>
      <c r="F668" s="28" t="s">
        <v>2589</v>
      </c>
      <c r="G668" s="28" t="s">
        <v>2589</v>
      </c>
      <c r="H668" s="35" t="s">
        <v>2599</v>
      </c>
      <c r="I668" s="1" t="s">
        <v>992</v>
      </c>
      <c r="J668" s="1" t="s">
        <v>2615</v>
      </c>
      <c r="K668" s="17" t="s">
        <v>2616</v>
      </c>
      <c r="L668" s="17" t="s">
        <v>130</v>
      </c>
      <c r="M668" s="17" t="s">
        <v>2617</v>
      </c>
      <c r="N668" s="17" t="s">
        <v>131</v>
      </c>
      <c r="O668" s="17" t="s">
        <v>125</v>
      </c>
    </row>
    <row r="669" spans="1:15" ht="13.5" customHeight="1">
      <c r="A669" s="15" t="s">
        <v>59</v>
      </c>
      <c r="B669" s="16" t="str">
        <f t="shared" si="10"/>
        <v>Rettungsdienst - Einsätze</v>
      </c>
      <c r="C669" s="3" t="s">
        <v>2586</v>
      </c>
      <c r="D669" s="3" t="s">
        <v>1081</v>
      </c>
      <c r="E669" s="3" t="s">
        <v>107</v>
      </c>
      <c r="F669" s="28" t="s">
        <v>2589</v>
      </c>
      <c r="G669" s="28" t="s">
        <v>2589</v>
      </c>
      <c r="H669" s="35" t="s">
        <v>2588</v>
      </c>
      <c r="I669" s="1" t="s">
        <v>992</v>
      </c>
      <c r="J669" s="1" t="s">
        <v>2594</v>
      </c>
      <c r="K669" s="17" t="s">
        <v>2595</v>
      </c>
      <c r="L669" s="17" t="s">
        <v>2596</v>
      </c>
      <c r="M669" s="17" t="s">
        <v>2597</v>
      </c>
      <c r="N669" s="17" t="s">
        <v>64</v>
      </c>
      <c r="O669" s="17" t="s">
        <v>59</v>
      </c>
    </row>
    <row r="670" spans="1:15" ht="13.5" customHeight="1">
      <c r="A670" s="15" t="s">
        <v>49</v>
      </c>
      <c r="B670" s="16" t="str">
        <f t="shared" si="10"/>
        <v>Rettungsdienst - Reanimationen</v>
      </c>
      <c r="C670" s="3" t="s">
        <v>2586</v>
      </c>
      <c r="D670" s="3" t="s">
        <v>2587</v>
      </c>
      <c r="E670" s="3" t="s">
        <v>9</v>
      </c>
      <c r="F670" s="28" t="s">
        <v>2589</v>
      </c>
      <c r="G670" s="28" t="s">
        <v>2589</v>
      </c>
      <c r="H670" s="35" t="s">
        <v>2588</v>
      </c>
      <c r="I670" s="1" t="s">
        <v>992</v>
      </c>
      <c r="J670" s="1" t="s">
        <v>2590</v>
      </c>
      <c r="K670" s="17" t="s">
        <v>2591</v>
      </c>
      <c r="L670" s="17" t="s">
        <v>2592</v>
      </c>
      <c r="M670" s="17" t="s">
        <v>2593</v>
      </c>
      <c r="N670" s="17" t="s">
        <v>37</v>
      </c>
      <c r="O670" s="17" t="s">
        <v>1039</v>
      </c>
    </row>
    <row r="671" spans="1:15" ht="13.5" customHeight="1">
      <c r="A671" s="15" t="s">
        <v>6</v>
      </c>
      <c r="B671" s="16" t="str">
        <f t="shared" si="10"/>
        <v>Rettungsdienst - Waldrettungspunkte</v>
      </c>
      <c r="C671" s="3" t="s">
        <v>2586</v>
      </c>
      <c r="D671" s="3" t="s">
        <v>2604</v>
      </c>
      <c r="E671" s="3" t="s">
        <v>66</v>
      </c>
      <c r="F671" s="28" t="s">
        <v>2589</v>
      </c>
      <c r="G671" s="28" t="s">
        <v>2589</v>
      </c>
      <c r="H671" s="35" t="s">
        <v>2599</v>
      </c>
      <c r="I671" s="1" t="s">
        <v>992</v>
      </c>
      <c r="J671" s="1" t="s">
        <v>2605</v>
      </c>
      <c r="K671" s="17" t="s">
        <v>2606</v>
      </c>
      <c r="L671" s="17" t="s">
        <v>2607</v>
      </c>
      <c r="M671" s="17" t="s">
        <v>2608</v>
      </c>
      <c r="N671" s="17" t="s">
        <v>16</v>
      </c>
      <c r="O671" s="17" t="s">
        <v>6</v>
      </c>
    </row>
    <row r="672" spans="1:15" ht="13.5" customHeight="1">
      <c r="A672" s="15" t="s">
        <v>6</v>
      </c>
      <c r="B672" s="16" t="str">
        <f t="shared" si="10"/>
        <v>Schulen - Einrichtungen</v>
      </c>
      <c r="C672" s="3" t="s">
        <v>2618</v>
      </c>
      <c r="D672" s="3" t="s">
        <v>3894</v>
      </c>
      <c r="E672" s="3" t="s">
        <v>9</v>
      </c>
      <c r="F672" s="28" t="s">
        <v>958</v>
      </c>
      <c r="G672" s="28" t="s">
        <v>2621</v>
      </c>
      <c r="H672" s="35" t="s">
        <v>2620</v>
      </c>
      <c r="I672" s="1" t="s">
        <v>720</v>
      </c>
      <c r="J672" s="1" t="s">
        <v>2630</v>
      </c>
      <c r="K672" s="17" t="s">
        <v>2631</v>
      </c>
      <c r="L672" s="17" t="s">
        <v>2632</v>
      </c>
      <c r="M672" s="17" t="s">
        <v>2633</v>
      </c>
      <c r="N672" s="17" t="s">
        <v>16</v>
      </c>
      <c r="O672" s="17" t="s">
        <v>6</v>
      </c>
    </row>
    <row r="673" spans="1:15" ht="13.5" customHeight="1">
      <c r="A673" s="15" t="s">
        <v>125</v>
      </c>
      <c r="B673" s="16" t="str">
        <f t="shared" si="10"/>
        <v>Schulen - Einrichtungen</v>
      </c>
      <c r="C673" s="3" t="s">
        <v>2618</v>
      </c>
      <c r="D673" s="3" t="s">
        <v>3894</v>
      </c>
      <c r="E673" s="3" t="s">
        <v>66</v>
      </c>
      <c r="F673" s="28" t="s">
        <v>958</v>
      </c>
      <c r="G673" s="28" t="s">
        <v>2621</v>
      </c>
      <c r="H673" s="35" t="s">
        <v>2620</v>
      </c>
      <c r="I673" s="1" t="s">
        <v>720</v>
      </c>
      <c r="J673" s="1" t="s">
        <v>2658</v>
      </c>
      <c r="K673" s="17" t="s">
        <v>2659</v>
      </c>
      <c r="L673" s="17" t="s">
        <v>130</v>
      </c>
      <c r="M673" s="17" t="s">
        <v>2660</v>
      </c>
      <c r="N673" s="17" t="s">
        <v>131</v>
      </c>
      <c r="O673" s="17" t="s">
        <v>125</v>
      </c>
    </row>
    <row r="674" spans="1:15" ht="13.5" customHeight="1">
      <c r="A674" s="15" t="s">
        <v>6</v>
      </c>
      <c r="B674" s="16" t="str">
        <f t="shared" si="10"/>
        <v>Schulen - Einrichtungen</v>
      </c>
      <c r="C674" s="3" t="s">
        <v>2618</v>
      </c>
      <c r="D674" s="3" t="s">
        <v>3894</v>
      </c>
      <c r="E674" s="3" t="s">
        <v>9</v>
      </c>
      <c r="F674" s="28" t="s">
        <v>958</v>
      </c>
      <c r="G674" s="28" t="s">
        <v>2621</v>
      </c>
      <c r="H674" s="35" t="s">
        <v>2620</v>
      </c>
      <c r="I674" s="1" t="s">
        <v>720</v>
      </c>
      <c r="J674" s="1" t="s">
        <v>2626</v>
      </c>
      <c r="K674" s="17" t="s">
        <v>2627</v>
      </c>
      <c r="L674" s="17" t="s">
        <v>2628</v>
      </c>
      <c r="M674" s="17" t="s">
        <v>2629</v>
      </c>
      <c r="N674" s="17" t="s">
        <v>16</v>
      </c>
      <c r="O674" s="17" t="s">
        <v>6</v>
      </c>
    </row>
    <row r="675" spans="1:15" ht="13.5" customHeight="1">
      <c r="A675" s="15" t="s">
        <v>59</v>
      </c>
      <c r="B675" s="16" t="str">
        <f t="shared" si="10"/>
        <v>Schulen - Einrichtungen</v>
      </c>
      <c r="C675" s="3" t="s">
        <v>2618</v>
      </c>
      <c r="D675" s="3" t="s">
        <v>3894</v>
      </c>
      <c r="E675" s="3" t="s">
        <v>66</v>
      </c>
      <c r="F675" s="28" t="s">
        <v>958</v>
      </c>
      <c r="G675" s="28" t="s">
        <v>2621</v>
      </c>
      <c r="H675" s="35" t="s">
        <v>2620</v>
      </c>
      <c r="I675" s="1" t="s">
        <v>720</v>
      </c>
      <c r="J675" s="1" t="s">
        <v>2642</v>
      </c>
      <c r="K675" s="17" t="s">
        <v>2643</v>
      </c>
      <c r="L675" s="17" t="s">
        <v>2644</v>
      </c>
      <c r="M675" s="17" t="s">
        <v>2645</v>
      </c>
      <c r="N675" s="17" t="s">
        <v>64</v>
      </c>
      <c r="O675" s="17" t="s">
        <v>59</v>
      </c>
    </row>
    <row r="676" spans="1:15" ht="13.5" customHeight="1">
      <c r="A676" s="15" t="s">
        <v>6</v>
      </c>
      <c r="B676" s="16" t="str">
        <f t="shared" si="10"/>
        <v>Schulen - Einrichtungen</v>
      </c>
      <c r="C676" s="3" t="s">
        <v>2618</v>
      </c>
      <c r="D676" s="3" t="s">
        <v>3894</v>
      </c>
      <c r="E676" s="3" t="s">
        <v>66</v>
      </c>
      <c r="F676" s="28" t="s">
        <v>958</v>
      </c>
      <c r="G676" s="28" t="s">
        <v>2621</v>
      </c>
      <c r="H676" s="35" t="s">
        <v>2620</v>
      </c>
      <c r="I676" s="1" t="s">
        <v>720</v>
      </c>
      <c r="J676" s="1" t="s">
        <v>2646</v>
      </c>
      <c r="K676" s="17" t="s">
        <v>2647</v>
      </c>
      <c r="L676" s="17" t="s">
        <v>2648</v>
      </c>
      <c r="M676" s="17" t="s">
        <v>2649</v>
      </c>
      <c r="N676" s="17" t="s">
        <v>16</v>
      </c>
      <c r="O676" s="17" t="s">
        <v>6</v>
      </c>
    </row>
    <row r="677" spans="1:15" ht="13.5" customHeight="1">
      <c r="A677" s="15" t="s">
        <v>125</v>
      </c>
      <c r="B677" s="16" t="str">
        <f t="shared" si="10"/>
        <v>Schulen - Einrichtungen</v>
      </c>
      <c r="C677" s="3" t="s">
        <v>2618</v>
      </c>
      <c r="D677" s="3" t="s">
        <v>3894</v>
      </c>
      <c r="E677" s="3" t="s">
        <v>9</v>
      </c>
      <c r="F677" s="28" t="s">
        <v>958</v>
      </c>
      <c r="G677" s="28" t="s">
        <v>2621</v>
      </c>
      <c r="H677" s="35" t="s">
        <v>2620</v>
      </c>
      <c r="I677" s="1" t="s">
        <v>720</v>
      </c>
      <c r="J677" s="1" t="s">
        <v>2639</v>
      </c>
      <c r="K677" s="17" t="s">
        <v>2640</v>
      </c>
      <c r="L677" s="17" t="s">
        <v>130</v>
      </c>
      <c r="M677" s="17" t="s">
        <v>2641</v>
      </c>
      <c r="N677" s="17" t="s">
        <v>131</v>
      </c>
      <c r="O677" s="17" t="s">
        <v>125</v>
      </c>
    </row>
    <row r="678" spans="1:15" ht="13.5" customHeight="1">
      <c r="A678" s="15" t="s">
        <v>49</v>
      </c>
      <c r="B678" s="16" t="str">
        <f t="shared" si="10"/>
        <v>Schulen - Internetanbindung</v>
      </c>
      <c r="C678" s="3" t="s">
        <v>2618</v>
      </c>
      <c r="D678" s="3" t="s">
        <v>2702</v>
      </c>
      <c r="E678" s="3" t="s">
        <v>107</v>
      </c>
      <c r="F678" s="28" t="s">
        <v>958</v>
      </c>
      <c r="G678" s="28" t="s">
        <v>2621</v>
      </c>
      <c r="H678" s="35" t="s">
        <v>2620</v>
      </c>
      <c r="I678" s="1" t="s">
        <v>720</v>
      </c>
      <c r="J678" s="1" t="s">
        <v>2703</v>
      </c>
      <c r="K678" s="17" t="s">
        <v>2704</v>
      </c>
      <c r="L678" s="17" t="s">
        <v>2705</v>
      </c>
      <c r="M678" s="17" t="s">
        <v>2706</v>
      </c>
      <c r="N678" s="17" t="s">
        <v>37</v>
      </c>
      <c r="O678" s="17" t="s">
        <v>49</v>
      </c>
    </row>
    <row r="679" spans="1:15" ht="13.5" customHeight="1">
      <c r="A679" s="15" t="s">
        <v>49</v>
      </c>
      <c r="B679" s="16" t="str">
        <f t="shared" si="10"/>
        <v>Schulen - Schulangebot</v>
      </c>
      <c r="C679" s="3" t="s">
        <v>2618</v>
      </c>
      <c r="D679" s="3" t="s">
        <v>2634</v>
      </c>
      <c r="E679" s="3" t="s">
        <v>9</v>
      </c>
      <c r="F679" s="28" t="s">
        <v>958</v>
      </c>
      <c r="G679" s="28" t="s">
        <v>2621</v>
      </c>
      <c r="H679" s="35" t="s">
        <v>2620</v>
      </c>
      <c r="I679" s="1" t="s">
        <v>720</v>
      </c>
      <c r="J679" s="1" t="s">
        <v>2635</v>
      </c>
      <c r="K679" s="17" t="s">
        <v>2636</v>
      </c>
      <c r="L679" s="17" t="s">
        <v>2637</v>
      </c>
      <c r="M679" s="17" t="s">
        <v>2638</v>
      </c>
      <c r="N679" s="17" t="s">
        <v>37</v>
      </c>
      <c r="O679" s="17" t="s">
        <v>49</v>
      </c>
    </row>
    <row r="680" spans="1:15" ht="13.5" customHeight="1">
      <c r="A680" s="15" t="s">
        <v>49</v>
      </c>
      <c r="B680" s="16" t="str">
        <f t="shared" si="10"/>
        <v>Schulen - Schulangebot</v>
      </c>
      <c r="C680" s="3" t="s">
        <v>2618</v>
      </c>
      <c r="D680" s="3" t="s">
        <v>2634</v>
      </c>
      <c r="E680" s="3" t="s">
        <v>66</v>
      </c>
      <c r="F680" s="28" t="s">
        <v>958</v>
      </c>
      <c r="G680" s="28" t="s">
        <v>2621</v>
      </c>
      <c r="H680" s="35" t="s">
        <v>2620</v>
      </c>
      <c r="I680" s="1" t="s">
        <v>720</v>
      </c>
      <c r="J680" s="1" t="s">
        <v>2650</v>
      </c>
      <c r="K680" s="17" t="s">
        <v>2651</v>
      </c>
      <c r="L680" s="17" t="s">
        <v>2652</v>
      </c>
      <c r="M680" s="17" t="s">
        <v>2653</v>
      </c>
      <c r="N680" s="17" t="s">
        <v>37</v>
      </c>
      <c r="O680" s="17" t="s">
        <v>49</v>
      </c>
    </row>
    <row r="681" spans="1:15" ht="13.5" customHeight="1">
      <c r="A681" s="15" t="s">
        <v>49</v>
      </c>
      <c r="B681" s="16" t="str">
        <f t="shared" si="10"/>
        <v>Schulen - Schulangebot</v>
      </c>
      <c r="C681" s="3" t="s">
        <v>2618</v>
      </c>
      <c r="D681" s="3" t="s">
        <v>2634</v>
      </c>
      <c r="E681" s="3" t="s">
        <v>66</v>
      </c>
      <c r="F681" s="28" t="s">
        <v>958</v>
      </c>
      <c r="G681" s="28" t="s">
        <v>2621</v>
      </c>
      <c r="H681" s="35" t="s">
        <v>2620</v>
      </c>
      <c r="I681" s="1" t="s">
        <v>720</v>
      </c>
      <c r="J681" s="1" t="s">
        <v>2654</v>
      </c>
      <c r="K681" s="17" t="s">
        <v>2655</v>
      </c>
      <c r="L681" s="17" t="s">
        <v>2656</v>
      </c>
      <c r="M681" s="17" t="s">
        <v>2657</v>
      </c>
      <c r="N681" s="17" t="s">
        <v>37</v>
      </c>
      <c r="O681" s="17" t="s">
        <v>49</v>
      </c>
    </row>
    <row r="682" spans="1:15" ht="13.5" customHeight="1">
      <c r="A682" s="15" t="s">
        <v>59</v>
      </c>
      <c r="B682" s="16" t="str">
        <f t="shared" si="10"/>
        <v>Schulen - Schuleingangsunteruchungen</v>
      </c>
      <c r="C682" s="3" t="s">
        <v>2618</v>
      </c>
      <c r="D682" s="3" t="s">
        <v>2661</v>
      </c>
      <c r="E682" s="3" t="s">
        <v>107</v>
      </c>
      <c r="F682" s="28" t="s">
        <v>958</v>
      </c>
      <c r="G682" s="28" t="s">
        <v>2621</v>
      </c>
      <c r="H682" s="35" t="s">
        <v>2620</v>
      </c>
      <c r="I682" s="1" t="s">
        <v>992</v>
      </c>
      <c r="J682" s="1" t="s">
        <v>2662</v>
      </c>
      <c r="K682" s="17" t="s">
        <v>2663</v>
      </c>
      <c r="L682" s="17" t="s">
        <v>2664</v>
      </c>
      <c r="M682" s="17" t="s">
        <v>2665</v>
      </c>
      <c r="N682" s="17" t="s">
        <v>64</v>
      </c>
      <c r="O682" s="17" t="s">
        <v>59</v>
      </c>
    </row>
    <row r="683" spans="1:15" ht="13.5" customHeight="1">
      <c r="A683" s="15" t="s">
        <v>49</v>
      </c>
      <c r="B683" s="16" t="str">
        <f t="shared" si="10"/>
        <v>Schulen - Schuleingangsunteruchungen</v>
      </c>
      <c r="C683" s="3" t="s">
        <v>2618</v>
      </c>
      <c r="D683" s="3" t="s">
        <v>2661</v>
      </c>
      <c r="E683" s="3" t="s">
        <v>107</v>
      </c>
      <c r="F683" s="28" t="s">
        <v>958</v>
      </c>
      <c r="G683" s="28" t="s">
        <v>2621</v>
      </c>
      <c r="H683" s="35" t="s">
        <v>2620</v>
      </c>
      <c r="I683" s="1" t="s">
        <v>992</v>
      </c>
      <c r="J683" s="1" t="s">
        <v>2737</v>
      </c>
      <c r="K683" s="17" t="s">
        <v>2738</v>
      </c>
      <c r="L683" s="17" t="s">
        <v>2739</v>
      </c>
      <c r="M683" s="17" t="s">
        <v>2740</v>
      </c>
      <c r="N683" s="17" t="s">
        <v>37</v>
      </c>
      <c r="O683" s="17" t="s">
        <v>49</v>
      </c>
    </row>
    <row r="684" spans="1:15" ht="13.5" customHeight="1">
      <c r="A684" s="15" t="s">
        <v>6</v>
      </c>
      <c r="B684" s="16" t="str">
        <f t="shared" si="10"/>
        <v>Schulen - Schulentwicklungsplan</v>
      </c>
      <c r="C684" s="3" t="s">
        <v>2618</v>
      </c>
      <c r="D684" s="3" t="s">
        <v>2619</v>
      </c>
      <c r="E684" s="3" t="s">
        <v>20</v>
      </c>
      <c r="F684" s="28" t="s">
        <v>958</v>
      </c>
      <c r="G684" s="28" t="s">
        <v>2621</v>
      </c>
      <c r="H684" s="35" t="s">
        <v>2620</v>
      </c>
      <c r="I684" s="1" t="s">
        <v>720</v>
      </c>
      <c r="J684" s="1" t="s">
        <v>2622</v>
      </c>
      <c r="K684" s="17" t="s">
        <v>2623</v>
      </c>
      <c r="L684" s="17" t="s">
        <v>2624</v>
      </c>
      <c r="M684" s="17" t="s">
        <v>2625</v>
      </c>
      <c r="N684" s="17" t="s">
        <v>16</v>
      </c>
      <c r="O684" s="17" t="s">
        <v>6</v>
      </c>
    </row>
    <row r="685" spans="1:15" ht="13.5" customHeight="1">
      <c r="A685" s="15" t="s">
        <v>59</v>
      </c>
      <c r="B685" s="16" t="str">
        <f t="shared" si="10"/>
        <v>Schulen - Schülerzahlen</v>
      </c>
      <c r="C685" s="3" t="s">
        <v>2618</v>
      </c>
      <c r="D685" s="3" t="s">
        <v>2666</v>
      </c>
      <c r="E685" s="3" t="s">
        <v>107</v>
      </c>
      <c r="F685" s="28" t="s">
        <v>958</v>
      </c>
      <c r="G685" s="28" t="s">
        <v>2621</v>
      </c>
      <c r="H685" s="35" t="s">
        <v>2620</v>
      </c>
      <c r="I685" s="1" t="s">
        <v>720</v>
      </c>
      <c r="J685" s="1" t="s">
        <v>2667</v>
      </c>
      <c r="K685" s="17" t="s">
        <v>2668</v>
      </c>
      <c r="L685" s="17" t="s">
        <v>2669</v>
      </c>
      <c r="M685" s="17" t="s">
        <v>2670</v>
      </c>
      <c r="N685" s="17" t="s">
        <v>64</v>
      </c>
      <c r="O685" s="17" t="s">
        <v>59</v>
      </c>
    </row>
    <row r="686" spans="1:15" ht="13.5" customHeight="1">
      <c r="A686" s="15" t="s">
        <v>49</v>
      </c>
      <c r="B686" s="16" t="str">
        <f t="shared" si="10"/>
        <v>Schulen - Schülerzahlen</v>
      </c>
      <c r="C686" s="3" t="s">
        <v>2618</v>
      </c>
      <c r="D686" s="3" t="s">
        <v>2666</v>
      </c>
      <c r="E686" s="3" t="s">
        <v>107</v>
      </c>
      <c r="F686" s="28" t="s">
        <v>958</v>
      </c>
      <c r="G686" s="28" t="s">
        <v>2621</v>
      </c>
      <c r="H686" s="35">
        <v>21</v>
      </c>
      <c r="I686" s="1" t="s">
        <v>720</v>
      </c>
      <c r="J686" s="1" t="s">
        <v>2682</v>
      </c>
      <c r="K686" s="17" t="s">
        <v>2683</v>
      </c>
      <c r="L686" s="17" t="s">
        <v>2684</v>
      </c>
      <c r="M686" s="17" t="s">
        <v>2685</v>
      </c>
      <c r="N686" s="17" t="s">
        <v>37</v>
      </c>
      <c r="O686" s="17" t="s">
        <v>49</v>
      </c>
    </row>
    <row r="687" spans="1:15" ht="13.5" customHeight="1">
      <c r="A687" s="15" t="s">
        <v>6</v>
      </c>
      <c r="B687" s="16" t="str">
        <f t="shared" si="10"/>
        <v>Schulen - Schülerzahlen</v>
      </c>
      <c r="C687" s="3" t="s">
        <v>2618</v>
      </c>
      <c r="D687" s="3" t="s">
        <v>2666</v>
      </c>
      <c r="E687" s="3" t="s">
        <v>107</v>
      </c>
      <c r="F687" s="28" t="s">
        <v>958</v>
      </c>
      <c r="G687" s="28" t="s">
        <v>2621</v>
      </c>
      <c r="H687" s="35">
        <v>21</v>
      </c>
      <c r="I687" s="1" t="s">
        <v>720</v>
      </c>
      <c r="J687" s="1" t="s">
        <v>2671</v>
      </c>
      <c r="K687" s="17" t="s">
        <v>2672</v>
      </c>
      <c r="L687" s="17" t="s">
        <v>2673</v>
      </c>
      <c r="M687" s="17" t="s">
        <v>2674</v>
      </c>
      <c r="N687" s="17" t="s">
        <v>16</v>
      </c>
      <c r="O687" s="17" t="s">
        <v>6</v>
      </c>
    </row>
    <row r="688" spans="1:15" ht="13.5" customHeight="1">
      <c r="A688" s="15" t="s">
        <v>6</v>
      </c>
      <c r="B688" s="16" t="str">
        <f t="shared" si="10"/>
        <v>Schulen - Schülerzahlen</v>
      </c>
      <c r="C688" s="3" t="s">
        <v>2618</v>
      </c>
      <c r="D688" s="3" t="s">
        <v>2666</v>
      </c>
      <c r="E688" s="3" t="s">
        <v>107</v>
      </c>
      <c r="F688" s="28" t="s">
        <v>958</v>
      </c>
      <c r="G688" s="28" t="s">
        <v>2621</v>
      </c>
      <c r="H688" s="35">
        <v>21</v>
      </c>
      <c r="I688" s="1" t="s">
        <v>720</v>
      </c>
      <c r="J688" s="1" t="s">
        <v>2675</v>
      </c>
      <c r="K688" s="17" t="s">
        <v>2676</v>
      </c>
      <c r="L688" s="17" t="s">
        <v>2677</v>
      </c>
      <c r="M688" s="17" t="s">
        <v>2678</v>
      </c>
      <c r="N688" s="17" t="s">
        <v>16</v>
      </c>
      <c r="O688" s="17" t="s">
        <v>6</v>
      </c>
    </row>
    <row r="689" spans="1:15" ht="13.5" customHeight="1">
      <c r="A689" s="15" t="s">
        <v>6</v>
      </c>
      <c r="B689" s="16" t="str">
        <f t="shared" si="10"/>
        <v>Schulen - Schülerzahlen</v>
      </c>
      <c r="C689" s="3" t="s">
        <v>2618</v>
      </c>
      <c r="D689" s="3" t="s">
        <v>2666</v>
      </c>
      <c r="E689" s="3" t="s">
        <v>107</v>
      </c>
      <c r="F689" s="28" t="s">
        <v>958</v>
      </c>
      <c r="G689" s="28" t="s">
        <v>2621</v>
      </c>
      <c r="H689" s="35">
        <v>21</v>
      </c>
      <c r="I689" s="1" t="s">
        <v>720</v>
      </c>
      <c r="J689" s="1" t="s">
        <v>2679</v>
      </c>
      <c r="K689" s="17" t="s">
        <v>2676</v>
      </c>
      <c r="L689" s="17" t="s">
        <v>2680</v>
      </c>
      <c r="M689" s="17" t="s">
        <v>2681</v>
      </c>
      <c r="N689" s="17" t="s">
        <v>16</v>
      </c>
      <c r="O689" s="17" t="s">
        <v>6</v>
      </c>
    </row>
    <row r="690" spans="1:15" ht="13.5" customHeight="1">
      <c r="A690" s="15" t="s">
        <v>59</v>
      </c>
      <c r="B690" s="16" t="str">
        <f t="shared" si="10"/>
        <v>Schulen - Schülerzahlen</v>
      </c>
      <c r="C690" s="3" t="s">
        <v>2618</v>
      </c>
      <c r="D690" s="3" t="s">
        <v>2666</v>
      </c>
      <c r="E690" s="3" t="s">
        <v>107</v>
      </c>
      <c r="F690" s="28" t="s">
        <v>958</v>
      </c>
      <c r="G690" s="28" t="s">
        <v>2621</v>
      </c>
      <c r="H690" s="35" t="s">
        <v>2620</v>
      </c>
      <c r="I690" s="1" t="s">
        <v>720</v>
      </c>
      <c r="J690" s="1" t="s">
        <v>2694</v>
      </c>
      <c r="K690" s="17" t="s">
        <v>2695</v>
      </c>
      <c r="L690" s="17" t="s">
        <v>2696</v>
      </c>
      <c r="M690" s="17" t="s">
        <v>2697</v>
      </c>
      <c r="N690" s="17" t="s">
        <v>64</v>
      </c>
      <c r="O690" s="17" t="s">
        <v>5</v>
      </c>
    </row>
    <row r="691" spans="1:15" ht="13.5" customHeight="1">
      <c r="A691" s="15" t="s">
        <v>6</v>
      </c>
      <c r="B691" s="16" t="str">
        <f t="shared" si="10"/>
        <v>Schulen - Schülerzahlen</v>
      </c>
      <c r="C691" s="3" t="s">
        <v>2618</v>
      </c>
      <c r="D691" s="3" t="s">
        <v>2666</v>
      </c>
      <c r="E691" s="3" t="s">
        <v>107</v>
      </c>
      <c r="F691" s="28" t="s">
        <v>958</v>
      </c>
      <c r="G691" s="28" t="s">
        <v>2621</v>
      </c>
      <c r="H691" s="35" t="s">
        <v>2620</v>
      </c>
      <c r="I691" s="1" t="s">
        <v>720</v>
      </c>
      <c r="J691" s="1" t="s">
        <v>2698</v>
      </c>
      <c r="K691" s="17" t="s">
        <v>2699</v>
      </c>
      <c r="L691" s="17" t="s">
        <v>2700</v>
      </c>
      <c r="M691" s="17" t="s">
        <v>2701</v>
      </c>
      <c r="N691" s="17" t="s">
        <v>16</v>
      </c>
      <c r="O691" s="17" t="s">
        <v>6</v>
      </c>
    </row>
    <row r="692" spans="1:15" ht="13.5" customHeight="1">
      <c r="A692" s="15" t="s">
        <v>59</v>
      </c>
      <c r="B692" s="16" t="str">
        <f t="shared" si="10"/>
        <v>Schulen - Schülerzahlen</v>
      </c>
      <c r="C692" s="3" t="s">
        <v>2618</v>
      </c>
      <c r="D692" s="3" t="s">
        <v>2666</v>
      </c>
      <c r="E692" s="3" t="s">
        <v>107</v>
      </c>
      <c r="F692" s="28" t="s">
        <v>958</v>
      </c>
      <c r="G692" s="28" t="s">
        <v>2621</v>
      </c>
      <c r="H692" s="35">
        <v>21</v>
      </c>
      <c r="I692" s="1" t="s">
        <v>720</v>
      </c>
      <c r="J692" s="1" t="s">
        <v>2686</v>
      </c>
      <c r="K692" s="17" t="s">
        <v>2687</v>
      </c>
      <c r="L692" s="17" t="s">
        <v>2688</v>
      </c>
      <c r="M692" s="17" t="s">
        <v>2689</v>
      </c>
      <c r="N692" s="17" t="s">
        <v>64</v>
      </c>
      <c r="O692" s="17" t="s">
        <v>59</v>
      </c>
    </row>
    <row r="693" spans="1:15" ht="13.5" customHeight="1">
      <c r="A693" s="15" t="s">
        <v>59</v>
      </c>
      <c r="B693" s="16" t="str">
        <f t="shared" si="10"/>
        <v>Schulen - Schülerzahlen</v>
      </c>
      <c r="C693" s="3" t="s">
        <v>2618</v>
      </c>
      <c r="D693" s="3" t="s">
        <v>2666</v>
      </c>
      <c r="E693" s="3" t="s">
        <v>107</v>
      </c>
      <c r="F693" s="28" t="s">
        <v>958</v>
      </c>
      <c r="G693" s="28" t="s">
        <v>2621</v>
      </c>
      <c r="H693" s="35" t="s">
        <v>2620</v>
      </c>
      <c r="I693" s="1" t="s">
        <v>720</v>
      </c>
      <c r="J693" s="1" t="s">
        <v>2690</v>
      </c>
      <c r="K693" s="17" t="s">
        <v>2691</v>
      </c>
      <c r="L693" s="17" t="s">
        <v>2692</v>
      </c>
      <c r="M693" s="17" t="s">
        <v>2693</v>
      </c>
      <c r="N693" s="17" t="s">
        <v>64</v>
      </c>
      <c r="O693" s="17" t="s">
        <v>59</v>
      </c>
    </row>
    <row r="694" spans="1:15" ht="13.5" customHeight="1">
      <c r="A694" s="15" t="s">
        <v>125</v>
      </c>
      <c r="B694" s="16" t="str">
        <f t="shared" si="10"/>
        <v>Schulen - Schülerzahlen</v>
      </c>
      <c r="C694" s="3" t="s">
        <v>2618</v>
      </c>
      <c r="D694" s="3" t="s">
        <v>2666</v>
      </c>
      <c r="E694" s="3" t="s">
        <v>107</v>
      </c>
      <c r="F694" s="28" t="s">
        <v>958</v>
      </c>
      <c r="G694" s="28" t="s">
        <v>2621</v>
      </c>
      <c r="H694" s="35" t="s">
        <v>2620</v>
      </c>
      <c r="I694" s="1" t="s">
        <v>720</v>
      </c>
      <c r="J694" s="1" t="s">
        <v>2713</v>
      </c>
      <c r="K694" s="17" t="s">
        <v>2714</v>
      </c>
      <c r="L694" s="17" t="s">
        <v>130</v>
      </c>
      <c r="M694" s="17" t="s">
        <v>2715</v>
      </c>
      <c r="N694" s="17" t="s">
        <v>131</v>
      </c>
      <c r="O694" s="17" t="s">
        <v>125</v>
      </c>
    </row>
    <row r="695" spans="1:15" ht="13.5" customHeight="1">
      <c r="A695" s="15" t="s">
        <v>125</v>
      </c>
      <c r="B695" s="16" t="str">
        <f t="shared" si="10"/>
        <v>Schulen - Schülerzahlen</v>
      </c>
      <c r="C695" s="3" t="s">
        <v>2618</v>
      </c>
      <c r="D695" s="3" t="s">
        <v>2666</v>
      </c>
      <c r="E695" s="3" t="s">
        <v>107</v>
      </c>
      <c r="F695" s="28" t="s">
        <v>958</v>
      </c>
      <c r="G695" s="28" t="s">
        <v>2621</v>
      </c>
      <c r="H695" s="35" t="s">
        <v>2620</v>
      </c>
      <c r="I695" s="1" t="s">
        <v>720</v>
      </c>
      <c r="J695" s="1" t="s">
        <v>2716</v>
      </c>
      <c r="K695" s="17" t="s">
        <v>2717</v>
      </c>
      <c r="L695" s="17" t="s">
        <v>130</v>
      </c>
      <c r="M695" s="17" t="s">
        <v>2718</v>
      </c>
      <c r="N695" s="17" t="s">
        <v>131</v>
      </c>
      <c r="O695" s="17" t="s">
        <v>125</v>
      </c>
    </row>
    <row r="696" spans="1:15" ht="13.5" customHeight="1">
      <c r="A696" s="15" t="s">
        <v>125</v>
      </c>
      <c r="B696" s="16" t="str">
        <f t="shared" si="10"/>
        <v>Schulen - Schülerzahlen</v>
      </c>
      <c r="C696" s="3" t="s">
        <v>2618</v>
      </c>
      <c r="D696" s="3" t="s">
        <v>2666</v>
      </c>
      <c r="E696" s="3" t="s">
        <v>107</v>
      </c>
      <c r="F696" s="28" t="s">
        <v>958</v>
      </c>
      <c r="G696" s="28" t="s">
        <v>2621</v>
      </c>
      <c r="H696" s="35" t="s">
        <v>2620</v>
      </c>
      <c r="I696" s="1" t="s">
        <v>720</v>
      </c>
      <c r="J696" s="1" t="s">
        <v>2719</v>
      </c>
      <c r="K696" s="17" t="s">
        <v>2720</v>
      </c>
      <c r="L696" s="17" t="s">
        <v>130</v>
      </c>
      <c r="M696" s="17" t="s">
        <v>2721</v>
      </c>
      <c r="N696" s="17" t="s">
        <v>131</v>
      </c>
      <c r="O696" s="17" t="s">
        <v>125</v>
      </c>
    </row>
    <row r="697" spans="1:15" ht="13.5" customHeight="1">
      <c r="A697" s="15" t="s">
        <v>125</v>
      </c>
      <c r="B697" s="16" t="str">
        <f t="shared" si="10"/>
        <v>Schulen - Schülerzahlen</v>
      </c>
      <c r="C697" s="3" t="s">
        <v>2618</v>
      </c>
      <c r="D697" s="3" t="s">
        <v>2666</v>
      </c>
      <c r="E697" s="3" t="s">
        <v>107</v>
      </c>
      <c r="F697" s="28" t="s">
        <v>958</v>
      </c>
      <c r="G697" s="28" t="s">
        <v>2621</v>
      </c>
      <c r="H697" s="35">
        <v>21</v>
      </c>
      <c r="I697" s="1" t="s">
        <v>720</v>
      </c>
      <c r="J697" s="1" t="s">
        <v>2722</v>
      </c>
      <c r="K697" s="17" t="s">
        <v>2723</v>
      </c>
      <c r="L697" s="17" t="s">
        <v>130</v>
      </c>
      <c r="M697" s="17" t="s">
        <v>2724</v>
      </c>
      <c r="N697" s="17" t="s">
        <v>131</v>
      </c>
      <c r="O697" s="17" t="s">
        <v>125</v>
      </c>
    </row>
    <row r="698" spans="1:15" ht="13.5" customHeight="1">
      <c r="A698" s="15" t="s">
        <v>125</v>
      </c>
      <c r="B698" s="16" t="str">
        <f t="shared" si="10"/>
        <v>Schulen - Schülerzahlen</v>
      </c>
      <c r="C698" s="3" t="s">
        <v>2618</v>
      </c>
      <c r="D698" s="3" t="s">
        <v>2666</v>
      </c>
      <c r="E698" s="3" t="s">
        <v>107</v>
      </c>
      <c r="F698" s="28" t="s">
        <v>958</v>
      </c>
      <c r="G698" s="28" t="s">
        <v>2621</v>
      </c>
      <c r="H698" s="35">
        <v>21</v>
      </c>
      <c r="I698" s="1" t="s">
        <v>720</v>
      </c>
      <c r="J698" s="1" t="s">
        <v>2728</v>
      </c>
      <c r="K698" s="17" t="s">
        <v>2729</v>
      </c>
      <c r="L698" s="17" t="s">
        <v>130</v>
      </c>
      <c r="M698" s="17" t="s">
        <v>2730</v>
      </c>
      <c r="N698" s="17" t="s">
        <v>131</v>
      </c>
      <c r="O698" s="17" t="s">
        <v>125</v>
      </c>
    </row>
    <row r="699" spans="1:15" ht="13.5" customHeight="1">
      <c r="A699" s="15" t="s">
        <v>125</v>
      </c>
      <c r="B699" s="16" t="str">
        <f t="shared" si="10"/>
        <v>Schulen - Schülerzahlen</v>
      </c>
      <c r="C699" s="3" t="s">
        <v>2618</v>
      </c>
      <c r="D699" s="3" t="s">
        <v>2666</v>
      </c>
      <c r="E699" s="3" t="s">
        <v>107</v>
      </c>
      <c r="F699" s="28" t="s">
        <v>958</v>
      </c>
      <c r="G699" s="28" t="s">
        <v>2621</v>
      </c>
      <c r="H699" s="35">
        <v>21</v>
      </c>
      <c r="I699" s="1" t="s">
        <v>720</v>
      </c>
      <c r="J699" s="1" t="s">
        <v>2731</v>
      </c>
      <c r="K699" s="17" t="s">
        <v>2732</v>
      </c>
      <c r="L699" s="17" t="s">
        <v>130</v>
      </c>
      <c r="M699" s="17" t="s">
        <v>2733</v>
      </c>
      <c r="N699" s="17" t="s">
        <v>131</v>
      </c>
      <c r="O699" s="17" t="s">
        <v>125</v>
      </c>
    </row>
    <row r="700" spans="1:15" ht="13.5" customHeight="1">
      <c r="A700" s="15" t="s">
        <v>125</v>
      </c>
      <c r="B700" s="16" t="str">
        <f t="shared" si="10"/>
        <v>Schulen - Schülerzahlen</v>
      </c>
      <c r="C700" s="3" t="s">
        <v>2618</v>
      </c>
      <c r="D700" s="3" t="s">
        <v>2666</v>
      </c>
      <c r="E700" s="3" t="s">
        <v>107</v>
      </c>
      <c r="F700" s="28" t="s">
        <v>958</v>
      </c>
      <c r="G700" s="28" t="s">
        <v>2621</v>
      </c>
      <c r="H700" s="35">
        <v>21</v>
      </c>
      <c r="I700" s="1" t="s">
        <v>720</v>
      </c>
      <c r="J700" s="1" t="s">
        <v>2734</v>
      </c>
      <c r="K700" s="17" t="s">
        <v>2735</v>
      </c>
      <c r="L700" s="17" t="s">
        <v>130</v>
      </c>
      <c r="M700" s="17" t="s">
        <v>2736</v>
      </c>
      <c r="N700" s="17" t="s">
        <v>131</v>
      </c>
      <c r="O700" s="17" t="s">
        <v>125</v>
      </c>
    </row>
    <row r="701" spans="1:15" ht="13.5" customHeight="1">
      <c r="A701" s="15" t="s">
        <v>125</v>
      </c>
      <c r="B701" s="16" t="str">
        <f t="shared" si="10"/>
        <v>Schulen - Schülerzahlen</v>
      </c>
      <c r="C701" s="3" t="s">
        <v>2618</v>
      </c>
      <c r="D701" s="3" t="s">
        <v>2666</v>
      </c>
      <c r="E701" s="3" t="s">
        <v>107</v>
      </c>
      <c r="F701" s="28" t="s">
        <v>958</v>
      </c>
      <c r="G701" s="28" t="s">
        <v>2621</v>
      </c>
      <c r="H701" s="35">
        <v>21</v>
      </c>
      <c r="I701" s="1" t="s">
        <v>720</v>
      </c>
      <c r="J701" s="1" t="s">
        <v>2741</v>
      </c>
      <c r="K701" s="17" t="s">
        <v>2742</v>
      </c>
      <c r="L701" s="17" t="s">
        <v>130</v>
      </c>
      <c r="M701" s="17" t="s">
        <v>2743</v>
      </c>
      <c r="N701" s="17" t="s">
        <v>131</v>
      </c>
      <c r="O701" s="17" t="s">
        <v>125</v>
      </c>
    </row>
    <row r="702" spans="1:15" ht="13.5" customHeight="1">
      <c r="A702" s="15" t="s">
        <v>125</v>
      </c>
      <c r="B702" s="16" t="str">
        <f t="shared" si="10"/>
        <v>Schulen - Wunschschule</v>
      </c>
      <c r="C702" s="3" t="s">
        <v>2618</v>
      </c>
      <c r="D702" s="3" t="s">
        <v>3903</v>
      </c>
      <c r="E702" s="3" t="s">
        <v>107</v>
      </c>
      <c r="F702" s="28" t="s">
        <v>958</v>
      </c>
      <c r="G702" s="28" t="s">
        <v>2621</v>
      </c>
      <c r="H702" s="35" t="s">
        <v>2620</v>
      </c>
      <c r="I702" s="1" t="s">
        <v>720</v>
      </c>
      <c r="J702" s="1" t="s">
        <v>2707</v>
      </c>
      <c r="K702" s="17" t="s">
        <v>2708</v>
      </c>
      <c r="L702" s="17" t="s">
        <v>130</v>
      </c>
      <c r="M702" s="17" t="s">
        <v>2709</v>
      </c>
      <c r="N702" s="17" t="s">
        <v>131</v>
      </c>
      <c r="O702" s="17" t="s">
        <v>125</v>
      </c>
    </row>
    <row r="703" spans="1:15" ht="13.5" customHeight="1">
      <c r="A703" s="15" t="s">
        <v>125</v>
      </c>
      <c r="B703" s="16" t="str">
        <f t="shared" si="10"/>
        <v>Schulen - Wunschschule</v>
      </c>
      <c r="C703" s="3" t="s">
        <v>2618</v>
      </c>
      <c r="D703" s="3" t="s">
        <v>3903</v>
      </c>
      <c r="E703" s="3" t="s">
        <v>107</v>
      </c>
      <c r="F703" s="28" t="s">
        <v>958</v>
      </c>
      <c r="G703" s="28" t="s">
        <v>2621</v>
      </c>
      <c r="H703" s="35" t="s">
        <v>2620</v>
      </c>
      <c r="I703" s="1" t="s">
        <v>720</v>
      </c>
      <c r="J703" s="1" t="s">
        <v>2710</v>
      </c>
      <c r="K703" s="17" t="s">
        <v>2711</v>
      </c>
      <c r="L703" s="17" t="s">
        <v>130</v>
      </c>
      <c r="M703" s="17" t="s">
        <v>2712</v>
      </c>
      <c r="N703" s="17" t="s">
        <v>131</v>
      </c>
      <c r="O703" s="17" t="s">
        <v>125</v>
      </c>
    </row>
    <row r="704" spans="1:15" ht="13.5" customHeight="1">
      <c r="A704" s="15" t="s">
        <v>125</v>
      </c>
      <c r="B704" s="16" t="str">
        <f t="shared" si="10"/>
        <v>Schulen - Wunschschule</v>
      </c>
      <c r="C704" s="3" t="s">
        <v>2618</v>
      </c>
      <c r="D704" s="3" t="s">
        <v>3903</v>
      </c>
      <c r="E704" s="3" t="s">
        <v>107</v>
      </c>
      <c r="F704" s="28" t="s">
        <v>958</v>
      </c>
      <c r="G704" s="28" t="s">
        <v>2621</v>
      </c>
      <c r="H704" s="35" t="s">
        <v>2620</v>
      </c>
      <c r="I704" s="1" t="s">
        <v>720</v>
      </c>
      <c r="J704" s="1" t="s">
        <v>2725</v>
      </c>
      <c r="K704" s="17" t="s">
        <v>2726</v>
      </c>
      <c r="L704" s="17" t="s">
        <v>130</v>
      </c>
      <c r="M704" s="17" t="s">
        <v>2727</v>
      </c>
      <c r="N704" s="17" t="s">
        <v>131</v>
      </c>
      <c r="O704" s="17" t="s">
        <v>125</v>
      </c>
    </row>
    <row r="705" spans="1:15" ht="13.5" customHeight="1">
      <c r="A705" s="15" t="s">
        <v>125</v>
      </c>
      <c r="B705" s="16" t="str">
        <f t="shared" si="10"/>
        <v>Schulen - Wunschschule</v>
      </c>
      <c r="C705" s="3" t="s">
        <v>2618</v>
      </c>
      <c r="D705" s="3" t="s">
        <v>3903</v>
      </c>
      <c r="E705" s="3" t="s">
        <v>107</v>
      </c>
      <c r="F705" s="28" t="s">
        <v>958</v>
      </c>
      <c r="G705" s="28" t="s">
        <v>2621</v>
      </c>
      <c r="H705" s="35" t="s">
        <v>2620</v>
      </c>
      <c r="I705" s="1" t="s">
        <v>720</v>
      </c>
      <c r="J705" s="1" t="s">
        <v>2744</v>
      </c>
      <c r="K705" s="17" t="s">
        <v>2745</v>
      </c>
      <c r="L705" s="17" t="s">
        <v>130</v>
      </c>
      <c r="M705" s="17" t="s">
        <v>2746</v>
      </c>
      <c r="N705" s="17" t="s">
        <v>131</v>
      </c>
      <c r="O705" s="17" t="s">
        <v>125</v>
      </c>
    </row>
    <row r="706" spans="1:15" ht="13.5" customHeight="1">
      <c r="A706" s="15" t="s">
        <v>125</v>
      </c>
      <c r="B706" s="16" t="str">
        <f t="shared" ref="B706:B769" si="11">CONCATENATE(C706," - ",D706,)</f>
        <v>Schulen - Wunschschule</v>
      </c>
      <c r="C706" s="3" t="s">
        <v>2618</v>
      </c>
      <c r="D706" s="3" t="s">
        <v>3903</v>
      </c>
      <c r="E706" s="3" t="s">
        <v>107</v>
      </c>
      <c r="F706" s="28" t="s">
        <v>958</v>
      </c>
      <c r="G706" s="28" t="s">
        <v>2621</v>
      </c>
      <c r="H706" s="35" t="s">
        <v>2620</v>
      </c>
      <c r="I706" s="1" t="s">
        <v>720</v>
      </c>
      <c r="J706" s="1" t="s">
        <v>2747</v>
      </c>
      <c r="K706" s="17" t="s">
        <v>2748</v>
      </c>
      <c r="L706" s="17" t="s">
        <v>130</v>
      </c>
      <c r="M706" s="17" t="s">
        <v>2749</v>
      </c>
      <c r="N706" s="17" t="s">
        <v>131</v>
      </c>
      <c r="O706" s="17" t="s">
        <v>125</v>
      </c>
    </row>
    <row r="707" spans="1:15" ht="13.5" customHeight="1">
      <c r="A707" s="15" t="s">
        <v>6</v>
      </c>
      <c r="B707" s="16" t="str">
        <f t="shared" si="11"/>
        <v>Senioren - Einrichtungen</v>
      </c>
      <c r="C707" s="3" t="s">
        <v>2750</v>
      </c>
      <c r="D707" s="3" t="s">
        <v>3894</v>
      </c>
      <c r="E707" s="3" t="s">
        <v>20</v>
      </c>
      <c r="F707" s="28" t="s">
        <v>4293</v>
      </c>
      <c r="G707" s="28" t="s">
        <v>3687</v>
      </c>
      <c r="H707" s="35" t="s">
        <v>4294</v>
      </c>
      <c r="I707" s="1" t="s">
        <v>12</v>
      </c>
      <c r="J707" s="1" t="s">
        <v>2751</v>
      </c>
      <c r="K707" s="17" t="s">
        <v>2752</v>
      </c>
      <c r="L707" s="17" t="s">
        <v>2753</v>
      </c>
      <c r="M707" s="17" t="s">
        <v>2754</v>
      </c>
      <c r="N707" s="17" t="s">
        <v>16</v>
      </c>
      <c r="O707" s="17" t="s">
        <v>6</v>
      </c>
    </row>
    <row r="708" spans="1:15" ht="13.5" customHeight="1">
      <c r="A708" s="15" t="s">
        <v>49</v>
      </c>
      <c r="B708" s="16" t="str">
        <f t="shared" si="11"/>
        <v>Sicherheit - Karneval</v>
      </c>
      <c r="C708" s="3" t="s">
        <v>2755</v>
      </c>
      <c r="D708" s="3" t="s">
        <v>1921</v>
      </c>
      <c r="E708" s="3" t="s">
        <v>9</v>
      </c>
      <c r="F708" s="28" t="s">
        <v>1019</v>
      </c>
      <c r="G708" s="28" t="s">
        <v>1019</v>
      </c>
      <c r="H708" s="35" t="s">
        <v>4292</v>
      </c>
      <c r="I708" s="1" t="s">
        <v>1025</v>
      </c>
      <c r="J708" s="1" t="s">
        <v>2756</v>
      </c>
      <c r="K708" s="17" t="s">
        <v>2757</v>
      </c>
      <c r="L708" s="17" t="s">
        <v>2758</v>
      </c>
      <c r="M708" s="17" t="s">
        <v>2759</v>
      </c>
      <c r="N708" s="17" t="s">
        <v>37</v>
      </c>
      <c r="O708" s="17" t="s">
        <v>49</v>
      </c>
    </row>
    <row r="709" spans="1:15" ht="13.5" customHeight="1">
      <c r="A709" s="15" t="s">
        <v>49</v>
      </c>
      <c r="B709" s="16" t="str">
        <f t="shared" si="11"/>
        <v>Sicherheit - Karneval</v>
      </c>
      <c r="C709" s="3" t="s">
        <v>2755</v>
      </c>
      <c r="D709" s="3" t="s">
        <v>1921</v>
      </c>
      <c r="E709" s="3" t="s">
        <v>9</v>
      </c>
      <c r="F709" s="28" t="s">
        <v>1019</v>
      </c>
      <c r="G709" s="28" t="s">
        <v>1019</v>
      </c>
      <c r="H709" s="35" t="s">
        <v>4292</v>
      </c>
      <c r="I709" s="1" t="s">
        <v>1025</v>
      </c>
      <c r="J709" s="1" t="s">
        <v>2760</v>
      </c>
      <c r="K709" s="17" t="s">
        <v>2761</v>
      </c>
      <c r="L709" s="17" t="s">
        <v>2762</v>
      </c>
      <c r="M709" s="17" t="s">
        <v>2763</v>
      </c>
      <c r="N709" s="17" t="s">
        <v>37</v>
      </c>
      <c r="O709" s="17" t="s">
        <v>49</v>
      </c>
    </row>
    <row r="710" spans="1:15" ht="13.5" customHeight="1">
      <c r="A710" s="15" t="s">
        <v>49</v>
      </c>
      <c r="B710" s="16" t="str">
        <f t="shared" si="11"/>
        <v>Sicherheit - Karneval</v>
      </c>
      <c r="C710" s="3" t="s">
        <v>2755</v>
      </c>
      <c r="D710" s="3" t="s">
        <v>1921</v>
      </c>
      <c r="E710" s="3" t="s">
        <v>9</v>
      </c>
      <c r="F710" s="28" t="s">
        <v>1019</v>
      </c>
      <c r="G710" s="28" t="s">
        <v>1019</v>
      </c>
      <c r="H710" s="35" t="s">
        <v>4292</v>
      </c>
      <c r="I710" s="1" t="s">
        <v>1025</v>
      </c>
      <c r="J710" s="1" t="s">
        <v>2764</v>
      </c>
      <c r="K710" s="17" t="s">
        <v>2765</v>
      </c>
      <c r="L710" s="17" t="s">
        <v>2766</v>
      </c>
      <c r="M710" s="17" t="s">
        <v>2767</v>
      </c>
      <c r="N710" s="17" t="s">
        <v>37</v>
      </c>
      <c r="O710" s="17" t="s">
        <v>49</v>
      </c>
    </row>
    <row r="711" spans="1:15" ht="13.5" customHeight="1">
      <c r="A711" s="15" t="s">
        <v>49</v>
      </c>
      <c r="B711" s="16" t="str">
        <f t="shared" si="11"/>
        <v>Sicherheit - Kriminalitätsstatistik</v>
      </c>
      <c r="C711" s="3" t="s">
        <v>2755</v>
      </c>
      <c r="D711" s="3" t="s">
        <v>2776</v>
      </c>
      <c r="E711" s="3" t="s">
        <v>9</v>
      </c>
      <c r="F711" s="28" t="s">
        <v>1019</v>
      </c>
      <c r="G711" s="28" t="s">
        <v>1019</v>
      </c>
      <c r="H711" s="35" t="s">
        <v>4292</v>
      </c>
      <c r="I711" s="1" t="s">
        <v>1025</v>
      </c>
      <c r="J711" s="1" t="s">
        <v>2806</v>
      </c>
      <c r="K711" s="17" t="s">
        <v>2807</v>
      </c>
      <c r="L711" s="17" t="s">
        <v>2808</v>
      </c>
      <c r="M711" s="17" t="s">
        <v>2809</v>
      </c>
      <c r="N711" s="17" t="s">
        <v>37</v>
      </c>
      <c r="O711" s="17" t="s">
        <v>1598</v>
      </c>
    </row>
    <row r="712" spans="1:15" ht="13.5" customHeight="1">
      <c r="A712" s="15" t="s">
        <v>49</v>
      </c>
      <c r="B712" s="16" t="str">
        <f t="shared" si="11"/>
        <v>Sicherheit - Kriminalitätsstatistik</v>
      </c>
      <c r="C712" s="3" t="s">
        <v>2755</v>
      </c>
      <c r="D712" s="3" t="s">
        <v>2776</v>
      </c>
      <c r="E712" s="3" t="s">
        <v>107</v>
      </c>
      <c r="F712" s="28" t="s">
        <v>1019</v>
      </c>
      <c r="G712" s="28" t="s">
        <v>1019</v>
      </c>
      <c r="H712" s="35" t="s">
        <v>4292</v>
      </c>
      <c r="I712" s="1" t="s">
        <v>1025</v>
      </c>
      <c r="J712" s="1" t="s">
        <v>2777</v>
      </c>
      <c r="K712" s="17" t="s">
        <v>2778</v>
      </c>
      <c r="L712" s="17" t="s">
        <v>2779</v>
      </c>
      <c r="M712" s="17" t="s">
        <v>2780</v>
      </c>
      <c r="N712" s="17" t="s">
        <v>37</v>
      </c>
      <c r="O712" s="17" t="s">
        <v>1598</v>
      </c>
    </row>
    <row r="713" spans="1:15" ht="13.5" customHeight="1">
      <c r="A713" s="15" t="s">
        <v>49</v>
      </c>
      <c r="B713" s="16" t="str">
        <f t="shared" si="11"/>
        <v>Sicherheit - Kriminalitätsstatistik</v>
      </c>
      <c r="C713" s="3" t="s">
        <v>2755</v>
      </c>
      <c r="D713" s="3" t="s">
        <v>2776</v>
      </c>
      <c r="E713" s="3" t="s">
        <v>107</v>
      </c>
      <c r="F713" s="28" t="s">
        <v>1019</v>
      </c>
      <c r="G713" s="28" t="s">
        <v>1019</v>
      </c>
      <c r="H713" s="35" t="s">
        <v>4292</v>
      </c>
      <c r="I713" s="1" t="s">
        <v>1025</v>
      </c>
      <c r="J713" s="1" t="s">
        <v>2781</v>
      </c>
      <c r="K713" s="17" t="s">
        <v>2782</v>
      </c>
      <c r="L713" s="17" t="s">
        <v>2783</v>
      </c>
      <c r="M713" s="17" t="s">
        <v>2784</v>
      </c>
      <c r="N713" s="17" t="s">
        <v>37</v>
      </c>
      <c r="O713" s="17" t="s">
        <v>1598</v>
      </c>
    </row>
    <row r="714" spans="1:15" ht="13.5" customHeight="1">
      <c r="A714" s="15" t="s">
        <v>49</v>
      </c>
      <c r="B714" s="16" t="str">
        <f t="shared" si="11"/>
        <v>Sicherheit - Kriminalitätsstatistik</v>
      </c>
      <c r="C714" s="3" t="s">
        <v>2755</v>
      </c>
      <c r="D714" s="3" t="s">
        <v>2776</v>
      </c>
      <c r="E714" s="3" t="s">
        <v>107</v>
      </c>
      <c r="F714" s="28" t="s">
        <v>1019</v>
      </c>
      <c r="G714" s="28" t="s">
        <v>1019</v>
      </c>
      <c r="H714" s="35" t="s">
        <v>4292</v>
      </c>
      <c r="I714" s="1" t="s">
        <v>1025</v>
      </c>
      <c r="J714" s="1" t="s">
        <v>2785</v>
      </c>
      <c r="K714" s="17" t="s">
        <v>2786</v>
      </c>
      <c r="L714" s="17" t="s">
        <v>2787</v>
      </c>
      <c r="M714" s="17" t="s">
        <v>2788</v>
      </c>
      <c r="N714" s="17" t="s">
        <v>37</v>
      </c>
      <c r="O714" s="17" t="s">
        <v>1598</v>
      </c>
    </row>
    <row r="715" spans="1:15" ht="13.5" customHeight="1">
      <c r="A715" s="15" t="s">
        <v>49</v>
      </c>
      <c r="B715" s="16" t="str">
        <f t="shared" si="11"/>
        <v>Sicherheit - Kriminalitätsstatistik</v>
      </c>
      <c r="C715" s="3" t="s">
        <v>2755</v>
      </c>
      <c r="D715" s="3" t="s">
        <v>2776</v>
      </c>
      <c r="E715" s="3" t="s">
        <v>107</v>
      </c>
      <c r="F715" s="28" t="s">
        <v>1019</v>
      </c>
      <c r="G715" s="28" t="s">
        <v>1019</v>
      </c>
      <c r="H715" s="35" t="s">
        <v>4292</v>
      </c>
      <c r="I715" s="1" t="s">
        <v>1025</v>
      </c>
      <c r="J715" s="1" t="s">
        <v>2789</v>
      </c>
      <c r="K715" s="17" t="s">
        <v>2790</v>
      </c>
      <c r="L715" s="17" t="s">
        <v>2791</v>
      </c>
      <c r="M715" s="17" t="s">
        <v>2792</v>
      </c>
      <c r="N715" s="17" t="s">
        <v>37</v>
      </c>
      <c r="O715" s="17" t="s">
        <v>1598</v>
      </c>
    </row>
    <row r="716" spans="1:15" ht="13.5" customHeight="1">
      <c r="A716" s="15" t="s">
        <v>49</v>
      </c>
      <c r="B716" s="16" t="str">
        <f t="shared" si="11"/>
        <v>Sicherheit - Kriminalitätsstatistik</v>
      </c>
      <c r="C716" s="3" t="s">
        <v>2755</v>
      </c>
      <c r="D716" s="3" t="s">
        <v>2776</v>
      </c>
      <c r="E716" s="3" t="s">
        <v>107</v>
      </c>
      <c r="F716" s="28" t="s">
        <v>1019</v>
      </c>
      <c r="G716" s="28" t="s">
        <v>1019</v>
      </c>
      <c r="H716" s="35" t="s">
        <v>4292</v>
      </c>
      <c r="I716" s="1" t="s">
        <v>1025</v>
      </c>
      <c r="J716" s="1" t="s">
        <v>2793</v>
      </c>
      <c r="K716" s="17" t="s">
        <v>2794</v>
      </c>
      <c r="L716" s="17" t="s">
        <v>2795</v>
      </c>
      <c r="M716" s="17" t="s">
        <v>2796</v>
      </c>
      <c r="N716" s="17" t="s">
        <v>37</v>
      </c>
      <c r="O716" s="17" t="s">
        <v>1598</v>
      </c>
    </row>
    <row r="717" spans="1:15" ht="13.5" customHeight="1">
      <c r="A717" s="15" t="s">
        <v>49</v>
      </c>
      <c r="B717" s="16" t="str">
        <f t="shared" si="11"/>
        <v>Sicherheit - Kriminalitätsstatistik</v>
      </c>
      <c r="C717" s="3" t="s">
        <v>2755</v>
      </c>
      <c r="D717" s="3" t="s">
        <v>2776</v>
      </c>
      <c r="E717" s="3" t="s">
        <v>107</v>
      </c>
      <c r="F717" s="28" t="s">
        <v>1019</v>
      </c>
      <c r="G717" s="28" t="s">
        <v>1019</v>
      </c>
      <c r="H717" s="35" t="s">
        <v>4292</v>
      </c>
      <c r="I717" s="1" t="s">
        <v>1025</v>
      </c>
      <c r="J717" s="1" t="s">
        <v>2797</v>
      </c>
      <c r="K717" s="17" t="s">
        <v>2798</v>
      </c>
      <c r="L717" s="17" t="s">
        <v>2799</v>
      </c>
      <c r="M717" s="17" t="s">
        <v>2800</v>
      </c>
      <c r="N717" s="17" t="s">
        <v>37</v>
      </c>
      <c r="O717" s="17" t="s">
        <v>1598</v>
      </c>
    </row>
    <row r="718" spans="1:15" ht="13.5" customHeight="1">
      <c r="A718" s="15" t="s">
        <v>125</v>
      </c>
      <c r="B718" s="16" t="str">
        <f t="shared" si="11"/>
        <v>Sicherheit - Notinseln</v>
      </c>
      <c r="C718" s="3" t="s">
        <v>2755</v>
      </c>
      <c r="D718" s="3" t="s">
        <v>2810</v>
      </c>
      <c r="E718" s="3" t="s">
        <v>66</v>
      </c>
      <c r="F718" s="28" t="s">
        <v>1888</v>
      </c>
      <c r="G718" s="28" t="s">
        <v>1019</v>
      </c>
      <c r="H718" s="35" t="s">
        <v>4292</v>
      </c>
      <c r="I718" s="1" t="s">
        <v>1025</v>
      </c>
      <c r="J718" s="1" t="s">
        <v>2811</v>
      </c>
      <c r="K718" s="17" t="s">
        <v>2812</v>
      </c>
      <c r="L718" s="17" t="s">
        <v>130</v>
      </c>
      <c r="M718" s="17" t="s">
        <v>2813</v>
      </c>
      <c r="N718" s="17" t="s">
        <v>131</v>
      </c>
      <c r="O718" s="17" t="s">
        <v>125</v>
      </c>
    </row>
    <row r="719" spans="1:15" ht="13.5" customHeight="1">
      <c r="A719" s="15" t="s">
        <v>49</v>
      </c>
      <c r="B719" s="16" t="str">
        <f t="shared" si="11"/>
        <v>Sicherheit - Ordnungsamt</v>
      </c>
      <c r="C719" s="3" t="s">
        <v>2755</v>
      </c>
      <c r="D719" s="3" t="s">
        <v>2801</v>
      </c>
      <c r="E719" s="3" t="s">
        <v>107</v>
      </c>
      <c r="F719" s="28" t="s">
        <v>1019</v>
      </c>
      <c r="G719" s="28" t="s">
        <v>1019</v>
      </c>
      <c r="H719" s="35" t="s">
        <v>4292</v>
      </c>
      <c r="I719" s="1" t="s">
        <v>1025</v>
      </c>
      <c r="J719" s="1" t="s">
        <v>2802</v>
      </c>
      <c r="K719" s="17" t="s">
        <v>2803</v>
      </c>
      <c r="L719" s="17" t="s">
        <v>2804</v>
      </c>
      <c r="M719" s="17" t="s">
        <v>2805</v>
      </c>
      <c r="N719" s="17" t="s">
        <v>37</v>
      </c>
      <c r="O719" s="17" t="s">
        <v>49</v>
      </c>
    </row>
    <row r="720" spans="1:15" ht="13.5" customHeight="1">
      <c r="A720" s="15" t="s">
        <v>49</v>
      </c>
      <c r="B720" s="16" t="str">
        <f t="shared" si="11"/>
        <v>Sicherheit - Silvester</v>
      </c>
      <c r="C720" s="3" t="s">
        <v>2755</v>
      </c>
      <c r="D720" s="3" t="s">
        <v>4260</v>
      </c>
      <c r="E720" s="3" t="s">
        <v>9</v>
      </c>
      <c r="F720" s="28" t="s">
        <v>1888</v>
      </c>
      <c r="G720" s="28">
        <v>251</v>
      </c>
      <c r="H720" s="35" t="s">
        <v>4292</v>
      </c>
      <c r="I720" s="1" t="s">
        <v>1025</v>
      </c>
      <c r="J720" s="1" t="s">
        <v>2768</v>
      </c>
      <c r="K720" s="17" t="s">
        <v>2769</v>
      </c>
      <c r="L720" s="17" t="s">
        <v>2770</v>
      </c>
      <c r="M720" s="17" t="s">
        <v>2771</v>
      </c>
      <c r="N720" s="17" t="s">
        <v>37</v>
      </c>
      <c r="O720" s="17" t="s">
        <v>49</v>
      </c>
    </row>
    <row r="721" spans="1:15" ht="13.5" customHeight="1">
      <c r="A721" s="15" t="s">
        <v>49</v>
      </c>
      <c r="B721" s="16" t="str">
        <f t="shared" si="11"/>
        <v>Sicherheit - Silvester</v>
      </c>
      <c r="C721" s="3" t="s">
        <v>2755</v>
      </c>
      <c r="D721" s="3" t="s">
        <v>4260</v>
      </c>
      <c r="E721" s="3" t="s">
        <v>9</v>
      </c>
      <c r="F721" s="28" t="s">
        <v>1888</v>
      </c>
      <c r="G721" s="28">
        <v>251</v>
      </c>
      <c r="H721" s="35" t="s">
        <v>4292</v>
      </c>
      <c r="I721" s="1" t="s">
        <v>1025</v>
      </c>
      <c r="J721" s="1" t="s">
        <v>2772</v>
      </c>
      <c r="K721" s="17" t="s">
        <v>2773</v>
      </c>
      <c r="L721" s="17" t="s">
        <v>2774</v>
      </c>
      <c r="M721" s="17" t="s">
        <v>2775</v>
      </c>
      <c r="N721" s="17" t="s">
        <v>37</v>
      </c>
      <c r="O721" s="17" t="s">
        <v>49</v>
      </c>
    </row>
    <row r="722" spans="1:15" ht="13.5" customHeight="1">
      <c r="A722" s="15" t="s">
        <v>59</v>
      </c>
      <c r="B722" s="16" t="str">
        <f t="shared" si="11"/>
        <v>Soziale Hilfen - Asylwerber</v>
      </c>
      <c r="C722" s="3" t="s">
        <v>2817</v>
      </c>
      <c r="D722" s="3" t="s">
        <v>2850</v>
      </c>
      <c r="E722" s="3" t="s">
        <v>107</v>
      </c>
      <c r="F722" s="28" t="s">
        <v>2851</v>
      </c>
      <c r="G722" s="28" t="s">
        <v>2851</v>
      </c>
      <c r="H722" s="35" t="s">
        <v>4295</v>
      </c>
      <c r="I722" s="1" t="s">
        <v>24</v>
      </c>
      <c r="J722" s="1" t="s">
        <v>2852</v>
      </c>
      <c r="K722" s="17" t="s">
        <v>2853</v>
      </c>
      <c r="L722" s="17" t="s">
        <v>2854</v>
      </c>
      <c r="M722" s="17" t="s">
        <v>2855</v>
      </c>
      <c r="N722" s="17" t="s">
        <v>64</v>
      </c>
      <c r="O722" s="17" t="s">
        <v>59</v>
      </c>
    </row>
    <row r="723" spans="1:15" ht="13.5" customHeight="1">
      <c r="A723" s="15" t="s">
        <v>59</v>
      </c>
      <c r="B723" s="16" t="str">
        <f t="shared" si="11"/>
        <v>Soziale Hilfen - Asylwerber</v>
      </c>
      <c r="C723" s="3" t="s">
        <v>2817</v>
      </c>
      <c r="D723" s="3" t="s">
        <v>2850</v>
      </c>
      <c r="E723" s="3" t="s">
        <v>107</v>
      </c>
      <c r="F723" s="28" t="s">
        <v>2851</v>
      </c>
      <c r="G723" s="28" t="s">
        <v>2851</v>
      </c>
      <c r="H723" s="35" t="s">
        <v>4295</v>
      </c>
      <c r="I723" s="1" t="s">
        <v>24</v>
      </c>
      <c r="J723" s="1" t="s">
        <v>2856</v>
      </c>
      <c r="K723" s="17" t="s">
        <v>2857</v>
      </c>
      <c r="L723" s="17" t="s">
        <v>2858</v>
      </c>
      <c r="M723" s="17" t="s">
        <v>2859</v>
      </c>
      <c r="N723" s="17" t="s">
        <v>64</v>
      </c>
      <c r="O723" s="17" t="s">
        <v>59</v>
      </c>
    </row>
    <row r="724" spans="1:15" ht="13.5" customHeight="1">
      <c r="A724" s="15" t="s">
        <v>6</v>
      </c>
      <c r="B724" s="16" t="str">
        <f t="shared" si="11"/>
        <v>Soziale Hilfen - Behindertenwohnheime</v>
      </c>
      <c r="C724" s="3" t="s">
        <v>2817</v>
      </c>
      <c r="D724" s="3" t="s">
        <v>2831</v>
      </c>
      <c r="E724" s="3" t="s">
        <v>66</v>
      </c>
      <c r="F724" s="28" t="s">
        <v>2819</v>
      </c>
      <c r="G724" s="28" t="s">
        <v>2832</v>
      </c>
      <c r="H724" s="35" t="s">
        <v>2818</v>
      </c>
      <c r="I724" s="1" t="s">
        <v>24</v>
      </c>
      <c r="J724" s="1" t="s">
        <v>2833</v>
      </c>
      <c r="K724" s="17" t="s">
        <v>2834</v>
      </c>
      <c r="L724" s="17" t="s">
        <v>2835</v>
      </c>
      <c r="M724" s="17" t="s">
        <v>2836</v>
      </c>
      <c r="N724" s="17" t="s">
        <v>16</v>
      </c>
      <c r="O724" s="17" t="s">
        <v>6</v>
      </c>
    </row>
    <row r="725" spans="1:15" ht="13.5" customHeight="1">
      <c r="A725" s="15" t="s">
        <v>59</v>
      </c>
      <c r="B725" s="16" t="str">
        <f t="shared" si="11"/>
        <v>Soziale Hilfen - Einrichtungen</v>
      </c>
      <c r="C725" s="3" t="s">
        <v>2817</v>
      </c>
      <c r="D725" s="3" t="s">
        <v>3894</v>
      </c>
      <c r="E725" s="3" t="s">
        <v>66</v>
      </c>
      <c r="F725" s="28" t="s">
        <v>2819</v>
      </c>
      <c r="G725" s="28" t="s">
        <v>2820</v>
      </c>
      <c r="H725" s="35" t="s">
        <v>2818</v>
      </c>
      <c r="I725" s="1" t="s">
        <v>24</v>
      </c>
      <c r="J725" s="1" t="s">
        <v>2826</v>
      </c>
      <c r="K725" s="17" t="s">
        <v>2827</v>
      </c>
      <c r="L725" s="17" t="s">
        <v>2828</v>
      </c>
      <c r="M725" s="17" t="s">
        <v>2830</v>
      </c>
      <c r="N725" s="17" t="s">
        <v>2829</v>
      </c>
      <c r="O725" s="17" t="s">
        <v>5</v>
      </c>
    </row>
    <row r="726" spans="1:15" ht="13.5" customHeight="1">
      <c r="A726" s="15" t="s">
        <v>59</v>
      </c>
      <c r="B726" s="16" t="str">
        <f t="shared" si="11"/>
        <v>Soziale Hilfen - Einrichtungen</v>
      </c>
      <c r="C726" s="3" t="s">
        <v>2817</v>
      </c>
      <c r="D726" s="3" t="s">
        <v>3894</v>
      </c>
      <c r="E726" s="3" t="s">
        <v>20</v>
      </c>
      <c r="F726" s="28" t="s">
        <v>2819</v>
      </c>
      <c r="G726" s="28" t="s">
        <v>2820</v>
      </c>
      <c r="H726" s="35" t="s">
        <v>2818</v>
      </c>
      <c r="I726" s="1" t="s">
        <v>24</v>
      </c>
      <c r="J726" s="1" t="s">
        <v>2821</v>
      </c>
      <c r="K726" s="17" t="s">
        <v>2822</v>
      </c>
      <c r="L726" s="17" t="s">
        <v>2823</v>
      </c>
      <c r="M726" s="17" t="s">
        <v>2824</v>
      </c>
      <c r="N726" s="17" t="s">
        <v>64</v>
      </c>
      <c r="O726" s="17" t="s">
        <v>2825</v>
      </c>
    </row>
    <row r="727" spans="1:15" ht="13.5" customHeight="1">
      <c r="A727" s="15" t="s">
        <v>59</v>
      </c>
      <c r="B727" s="16" t="str">
        <f t="shared" si="11"/>
        <v>Soziale Hilfen - Einrichtungen</v>
      </c>
      <c r="C727" s="3" t="s">
        <v>2817</v>
      </c>
      <c r="D727" s="3" t="s">
        <v>3894</v>
      </c>
      <c r="E727" s="3" t="s">
        <v>107</v>
      </c>
      <c r="F727" s="28" t="s">
        <v>4293</v>
      </c>
      <c r="G727" s="28" t="s">
        <v>2820</v>
      </c>
      <c r="H727" s="35" t="s">
        <v>2818</v>
      </c>
      <c r="I727" s="1" t="s">
        <v>24</v>
      </c>
      <c r="J727" s="1" t="s">
        <v>2871</v>
      </c>
      <c r="K727" s="17" t="s">
        <v>2872</v>
      </c>
      <c r="L727" s="17" t="s">
        <v>2873</v>
      </c>
      <c r="M727" s="17" t="s">
        <v>2874</v>
      </c>
      <c r="N727" s="17" t="s">
        <v>64</v>
      </c>
      <c r="O727" s="17" t="s">
        <v>5</v>
      </c>
    </row>
    <row r="728" spans="1:15" ht="13.5" customHeight="1">
      <c r="A728" s="15" t="s">
        <v>59</v>
      </c>
      <c r="B728" s="16" t="str">
        <f t="shared" si="11"/>
        <v>Soziale Hilfen - Leistungsbezieher</v>
      </c>
      <c r="C728" s="3" t="s">
        <v>2817</v>
      </c>
      <c r="D728" s="3" t="s">
        <v>2845</v>
      </c>
      <c r="E728" s="3" t="s">
        <v>107</v>
      </c>
      <c r="F728" s="28" t="s">
        <v>2840</v>
      </c>
      <c r="G728" s="28">
        <v>311</v>
      </c>
      <c r="H728" s="35" t="s">
        <v>2818</v>
      </c>
      <c r="I728" s="1" t="s">
        <v>24</v>
      </c>
      <c r="J728" s="1" t="s">
        <v>2846</v>
      </c>
      <c r="K728" s="17" t="s">
        <v>2847</v>
      </c>
      <c r="L728" s="17" t="s">
        <v>2848</v>
      </c>
      <c r="M728" s="17" t="s">
        <v>2849</v>
      </c>
      <c r="N728" s="17" t="s">
        <v>64</v>
      </c>
      <c r="O728" s="17" t="s">
        <v>59</v>
      </c>
    </row>
    <row r="729" spans="1:15" ht="13.5" customHeight="1">
      <c r="A729" s="15" t="s">
        <v>59</v>
      </c>
      <c r="B729" s="16" t="str">
        <f t="shared" si="11"/>
        <v>Soziale Hilfen - Leistungsbezieher</v>
      </c>
      <c r="C729" s="3" t="s">
        <v>2817</v>
      </c>
      <c r="D729" s="3" t="s">
        <v>2845</v>
      </c>
      <c r="E729" s="3" t="s">
        <v>107</v>
      </c>
      <c r="F729" s="28" t="s">
        <v>2819</v>
      </c>
      <c r="G729" s="28" t="s">
        <v>2860</v>
      </c>
      <c r="H729" s="35" t="s">
        <v>2818</v>
      </c>
      <c r="I729" s="1" t="s">
        <v>24</v>
      </c>
      <c r="J729" s="1" t="s">
        <v>2861</v>
      </c>
      <c r="K729" s="17" t="s">
        <v>2862</v>
      </c>
      <c r="L729" s="17" t="s">
        <v>2863</v>
      </c>
      <c r="M729" s="17" t="s">
        <v>2864</v>
      </c>
      <c r="N729" s="17" t="s">
        <v>64</v>
      </c>
      <c r="O729" s="17" t="s">
        <v>59</v>
      </c>
    </row>
    <row r="730" spans="1:15" ht="13.5" customHeight="1">
      <c r="A730" s="15" t="s">
        <v>59</v>
      </c>
      <c r="B730" s="16" t="str">
        <f t="shared" si="11"/>
        <v>Soziale Hilfen - Leistungsbezieher</v>
      </c>
      <c r="C730" s="3" t="s">
        <v>2817</v>
      </c>
      <c r="D730" s="3" t="s">
        <v>2845</v>
      </c>
      <c r="E730" s="3" t="s">
        <v>107</v>
      </c>
      <c r="F730" s="28" t="s">
        <v>2840</v>
      </c>
      <c r="G730" s="28">
        <v>311</v>
      </c>
      <c r="H730" s="35" t="s">
        <v>2818</v>
      </c>
      <c r="I730" s="1" t="s">
        <v>24</v>
      </c>
      <c r="J730" s="1" t="s">
        <v>2841</v>
      </c>
      <c r="K730" s="17" t="s">
        <v>2842</v>
      </c>
      <c r="L730" s="17" t="s">
        <v>2843</v>
      </c>
      <c r="M730" s="17" t="s">
        <v>2844</v>
      </c>
      <c r="N730" s="17" t="s">
        <v>64</v>
      </c>
      <c r="O730" s="17" t="s">
        <v>59</v>
      </c>
    </row>
    <row r="731" spans="1:15" ht="13.5" customHeight="1">
      <c r="A731" s="18" t="s">
        <v>125</v>
      </c>
      <c r="B731" s="16" t="str">
        <f t="shared" si="11"/>
        <v>Soziale Hilfen - Straßen</v>
      </c>
      <c r="C731" s="4" t="s">
        <v>2817</v>
      </c>
      <c r="D731" s="3" t="s">
        <v>3016</v>
      </c>
      <c r="E731" s="4" t="s">
        <v>66</v>
      </c>
      <c r="F731" s="29" t="s">
        <v>2819</v>
      </c>
      <c r="G731" s="29" t="s">
        <v>2820</v>
      </c>
      <c r="H731" s="35" t="s">
        <v>2818</v>
      </c>
      <c r="I731" s="1" t="s">
        <v>24</v>
      </c>
      <c r="J731" s="19" t="s">
        <v>2837</v>
      </c>
      <c r="K731" s="20" t="s">
        <v>2838</v>
      </c>
      <c r="L731" s="20" t="s">
        <v>130</v>
      </c>
      <c r="M731" s="20" t="s">
        <v>2839</v>
      </c>
      <c r="N731" s="20" t="s">
        <v>131</v>
      </c>
      <c r="O731" s="20" t="s">
        <v>125</v>
      </c>
    </row>
    <row r="732" spans="1:15" ht="13.5" customHeight="1">
      <c r="A732" s="15" t="s">
        <v>59</v>
      </c>
      <c r="B732" s="16" t="str">
        <f t="shared" si="11"/>
        <v>Soziale Hilfen - Wohngeld</v>
      </c>
      <c r="C732" s="3" t="s">
        <v>2817</v>
      </c>
      <c r="D732" s="3" t="s">
        <v>2865</v>
      </c>
      <c r="E732" s="3" t="s">
        <v>107</v>
      </c>
      <c r="F732" s="28" t="s">
        <v>2867</v>
      </c>
      <c r="G732" s="28" t="s">
        <v>2867</v>
      </c>
      <c r="H732" s="35" t="s">
        <v>2866</v>
      </c>
      <c r="I732" s="1" t="s">
        <v>24</v>
      </c>
      <c r="J732" s="1" t="s">
        <v>2868</v>
      </c>
      <c r="K732" s="17" t="s">
        <v>348</v>
      </c>
      <c r="L732" s="17" t="s">
        <v>2869</v>
      </c>
      <c r="M732" s="17" t="s">
        <v>2870</v>
      </c>
      <c r="N732" s="17" t="s">
        <v>64</v>
      </c>
      <c r="O732" s="17" t="s">
        <v>59</v>
      </c>
    </row>
    <row r="733" spans="1:15" ht="13.5" customHeight="1">
      <c r="A733" s="15" t="s">
        <v>125</v>
      </c>
      <c r="B733" s="16" t="str">
        <f t="shared" si="11"/>
        <v>Sport- und Spielstätten - Belegung</v>
      </c>
      <c r="C733" s="3" t="s">
        <v>2907</v>
      </c>
      <c r="D733" s="3" t="s">
        <v>1995</v>
      </c>
      <c r="E733" s="3" t="s">
        <v>107</v>
      </c>
      <c r="F733" s="28" t="s">
        <v>2908</v>
      </c>
      <c r="G733" s="28" t="s">
        <v>2884</v>
      </c>
      <c r="H733" s="35" t="s">
        <v>1169</v>
      </c>
      <c r="I733" s="1" t="s">
        <v>720</v>
      </c>
      <c r="J733" s="1" t="s">
        <v>2885</v>
      </c>
      <c r="K733" s="17" t="s">
        <v>2886</v>
      </c>
      <c r="L733" s="17" t="s">
        <v>130</v>
      </c>
      <c r="M733" s="17" t="s">
        <v>2887</v>
      </c>
      <c r="N733" s="17" t="s">
        <v>131</v>
      </c>
      <c r="O733" s="17" t="s">
        <v>125</v>
      </c>
    </row>
    <row r="734" spans="1:15" ht="13.5" customHeight="1">
      <c r="A734" s="15" t="s">
        <v>125</v>
      </c>
      <c r="B734" s="16" t="str">
        <f t="shared" si="11"/>
        <v>Sport- und Spielstätten - Einrichtungen</v>
      </c>
      <c r="C734" s="3" t="s">
        <v>2907</v>
      </c>
      <c r="D734" s="3" t="s">
        <v>3894</v>
      </c>
      <c r="E734" s="3" t="s">
        <v>66</v>
      </c>
      <c r="F734" s="28" t="s">
        <v>2909</v>
      </c>
      <c r="G734" s="28" t="s">
        <v>2909</v>
      </c>
      <c r="H734" s="35" t="s">
        <v>4296</v>
      </c>
      <c r="I734" s="1" t="s">
        <v>720</v>
      </c>
      <c r="J734" s="1" t="s">
        <v>2932</v>
      </c>
      <c r="K734" s="17" t="s">
        <v>2933</v>
      </c>
      <c r="L734" s="17" t="s">
        <v>130</v>
      </c>
      <c r="M734" s="17" t="s">
        <v>2934</v>
      </c>
      <c r="N734" s="17" t="s">
        <v>131</v>
      </c>
      <c r="O734" s="17" t="s">
        <v>125</v>
      </c>
    </row>
    <row r="735" spans="1:15" ht="13.5" customHeight="1">
      <c r="A735" s="15" t="s">
        <v>6</v>
      </c>
      <c r="B735" s="16" t="str">
        <f t="shared" si="11"/>
        <v>Sport- und Spielstätten - Einrichtungen</v>
      </c>
      <c r="C735" s="3" t="s">
        <v>2907</v>
      </c>
      <c r="D735" s="3" t="s">
        <v>3894</v>
      </c>
      <c r="E735" s="3" t="s">
        <v>66</v>
      </c>
      <c r="F735" s="28" t="s">
        <v>2909</v>
      </c>
      <c r="G735" s="28" t="s">
        <v>2909</v>
      </c>
      <c r="H735" s="35">
        <v>3660103</v>
      </c>
      <c r="I735" s="1" t="s">
        <v>720</v>
      </c>
      <c r="J735" s="1" t="s">
        <v>2919</v>
      </c>
      <c r="K735" s="17" t="s">
        <v>2920</v>
      </c>
      <c r="L735" s="17" t="s">
        <v>2921</v>
      </c>
      <c r="M735" s="17" t="s">
        <v>2922</v>
      </c>
      <c r="N735" s="17" t="s">
        <v>16</v>
      </c>
      <c r="O735" s="17" t="s">
        <v>6</v>
      </c>
    </row>
    <row r="736" spans="1:15" ht="13.5" customHeight="1">
      <c r="A736" s="15" t="s">
        <v>49</v>
      </c>
      <c r="B736" s="16" t="str">
        <f t="shared" si="11"/>
        <v>Sport- und Spielstätten - Einrichtungen</v>
      </c>
      <c r="C736" s="3" t="s">
        <v>2907</v>
      </c>
      <c r="D736" s="3" t="s">
        <v>3894</v>
      </c>
      <c r="E736" s="3" t="s">
        <v>66</v>
      </c>
      <c r="F736" s="28" t="s">
        <v>2908</v>
      </c>
      <c r="G736" s="28" t="s">
        <v>2908</v>
      </c>
      <c r="H736" s="35" t="s">
        <v>1169</v>
      </c>
      <c r="I736" s="1" t="s">
        <v>720</v>
      </c>
      <c r="J736" s="1" t="s">
        <v>2923</v>
      </c>
      <c r="K736" s="17" t="s">
        <v>2924</v>
      </c>
      <c r="L736" s="17" t="s">
        <v>2925</v>
      </c>
      <c r="M736" s="17" t="s">
        <v>2926</v>
      </c>
      <c r="N736" s="17" t="s">
        <v>37</v>
      </c>
      <c r="O736" s="17" t="s">
        <v>49</v>
      </c>
    </row>
    <row r="737" spans="1:15" ht="13.5" customHeight="1">
      <c r="A737" s="15" t="s">
        <v>6</v>
      </c>
      <c r="B737" s="16" t="str">
        <f t="shared" si="11"/>
        <v>Sport- und Spielstätten - Freibäder</v>
      </c>
      <c r="C737" s="3" t="s">
        <v>2907</v>
      </c>
      <c r="D737" s="3" t="s">
        <v>2914</v>
      </c>
      <c r="E737" s="3" t="s">
        <v>66</v>
      </c>
      <c r="F737" s="28" t="s">
        <v>2908</v>
      </c>
      <c r="G737" s="28" t="s">
        <v>2908</v>
      </c>
      <c r="H737" s="35" t="s">
        <v>1169</v>
      </c>
      <c r="I737" s="1" t="s">
        <v>720</v>
      </c>
      <c r="J737" s="1" t="s">
        <v>2915</v>
      </c>
      <c r="K737" s="17" t="s">
        <v>2916</v>
      </c>
      <c r="L737" s="17" t="s">
        <v>2917</v>
      </c>
      <c r="M737" s="17" t="s">
        <v>2918</v>
      </c>
      <c r="N737" s="17" t="s">
        <v>16</v>
      </c>
      <c r="O737" s="17" t="s">
        <v>6</v>
      </c>
    </row>
    <row r="738" spans="1:15" ht="13.5" customHeight="1">
      <c r="A738" s="15" t="s">
        <v>196</v>
      </c>
      <c r="B738" s="16" t="str">
        <f t="shared" si="11"/>
        <v>Stadtarchiv - Bestände</v>
      </c>
      <c r="C738" s="3" t="s">
        <v>197</v>
      </c>
      <c r="D738" s="3" t="s">
        <v>715</v>
      </c>
      <c r="E738" s="3" t="s">
        <v>9</v>
      </c>
      <c r="F738" s="28" t="s">
        <v>180</v>
      </c>
      <c r="G738" s="28" t="s">
        <v>179</v>
      </c>
      <c r="H738" s="35" t="s">
        <v>4286</v>
      </c>
      <c r="I738" s="1" t="s">
        <v>24</v>
      </c>
      <c r="J738" s="1" t="s">
        <v>198</v>
      </c>
      <c r="K738" s="17" t="s">
        <v>199</v>
      </c>
      <c r="L738" s="17" t="s">
        <v>200</v>
      </c>
      <c r="M738" s="17" t="s">
        <v>201</v>
      </c>
      <c r="N738" s="17" t="s">
        <v>37</v>
      </c>
      <c r="O738" s="17" t="s">
        <v>196</v>
      </c>
    </row>
    <row r="739" spans="1:15" ht="13.5" customHeight="1">
      <c r="A739" s="15" t="s">
        <v>125</v>
      </c>
      <c r="B739" s="16" t="str">
        <f t="shared" si="11"/>
        <v>Stadtarchiv - Bestände</v>
      </c>
      <c r="C739" s="3" t="s">
        <v>197</v>
      </c>
      <c r="D739" s="3" t="s">
        <v>715</v>
      </c>
      <c r="E739" s="3" t="s">
        <v>9</v>
      </c>
      <c r="F739" s="28" t="s">
        <v>180</v>
      </c>
      <c r="G739" s="28" t="s">
        <v>179</v>
      </c>
      <c r="H739" s="35" t="s">
        <v>4286</v>
      </c>
      <c r="I739" s="1" t="s">
        <v>24</v>
      </c>
      <c r="J739" s="1" t="s">
        <v>186</v>
      </c>
      <c r="K739" s="17" t="s">
        <v>187</v>
      </c>
      <c r="L739" s="17" t="s">
        <v>130</v>
      </c>
      <c r="M739" s="17" t="s">
        <v>188</v>
      </c>
      <c r="N739" s="17" t="s">
        <v>131</v>
      </c>
      <c r="O739" s="17" t="s">
        <v>125</v>
      </c>
    </row>
    <row r="740" spans="1:15" ht="13.5" customHeight="1">
      <c r="A740" s="15" t="s">
        <v>6</v>
      </c>
      <c r="B740" s="16" t="str">
        <f t="shared" si="11"/>
        <v>Stadtmarketing - Information</v>
      </c>
      <c r="C740" s="3" t="s">
        <v>2935</v>
      </c>
      <c r="D740" s="3" t="s">
        <v>3897</v>
      </c>
      <c r="E740" s="3" t="s">
        <v>20</v>
      </c>
      <c r="F740" s="28" t="s">
        <v>861</v>
      </c>
      <c r="G740" s="28" t="s">
        <v>861</v>
      </c>
      <c r="H740" s="35" t="s">
        <v>2078</v>
      </c>
      <c r="I740" s="1" t="s">
        <v>12</v>
      </c>
      <c r="J740" s="1" t="s">
        <v>2948</v>
      </c>
      <c r="K740" s="17" t="s">
        <v>2949</v>
      </c>
      <c r="L740" s="17" t="s">
        <v>2950</v>
      </c>
      <c r="M740" s="17" t="s">
        <v>2951</v>
      </c>
      <c r="N740" s="17" t="s">
        <v>16</v>
      </c>
      <c r="O740" s="17" t="s">
        <v>6</v>
      </c>
    </row>
    <row r="741" spans="1:15" ht="13.5" customHeight="1">
      <c r="A741" s="15" t="s">
        <v>6</v>
      </c>
      <c r="B741" s="16" t="str">
        <f t="shared" si="11"/>
        <v>Stadtmarketing - Information</v>
      </c>
      <c r="C741" s="3" t="s">
        <v>2935</v>
      </c>
      <c r="D741" s="3" t="s">
        <v>3897</v>
      </c>
      <c r="E741" s="3" t="s">
        <v>20</v>
      </c>
      <c r="F741" s="28" t="s">
        <v>861</v>
      </c>
      <c r="G741" s="28" t="s">
        <v>861</v>
      </c>
      <c r="H741" s="35" t="s">
        <v>2078</v>
      </c>
      <c r="I741" s="1" t="s">
        <v>12</v>
      </c>
      <c r="J741" s="1" t="s">
        <v>2952</v>
      </c>
      <c r="K741" s="17" t="s">
        <v>2953</v>
      </c>
      <c r="L741" s="17" t="s">
        <v>2954</v>
      </c>
      <c r="M741" s="17" t="s">
        <v>2955</v>
      </c>
      <c r="N741" s="17" t="s">
        <v>16</v>
      </c>
      <c r="O741" s="17" t="s">
        <v>6</v>
      </c>
    </row>
    <row r="742" spans="1:15" ht="13.5" customHeight="1">
      <c r="A742" s="15" t="s">
        <v>6</v>
      </c>
      <c r="B742" s="16" t="str">
        <f t="shared" si="11"/>
        <v>Stadtmarketing - Städterankings</v>
      </c>
      <c r="C742" s="3" t="s">
        <v>2935</v>
      </c>
      <c r="D742" s="3" t="s">
        <v>2936</v>
      </c>
      <c r="E742" s="3" t="s">
        <v>20</v>
      </c>
      <c r="F742" s="28" t="s">
        <v>861</v>
      </c>
      <c r="G742" s="28" t="s">
        <v>861</v>
      </c>
      <c r="H742" s="35" t="s">
        <v>2078</v>
      </c>
      <c r="I742" s="1" t="s">
        <v>12</v>
      </c>
      <c r="J742" s="1" t="s">
        <v>2937</v>
      </c>
      <c r="K742" s="17" t="s">
        <v>2938</v>
      </c>
      <c r="L742" s="17" t="s">
        <v>2939</v>
      </c>
      <c r="M742" s="17" t="s">
        <v>2940</v>
      </c>
      <c r="N742" s="17" t="s">
        <v>16</v>
      </c>
      <c r="O742" s="17" t="s">
        <v>6</v>
      </c>
    </row>
    <row r="743" spans="1:15" ht="13.5" customHeight="1">
      <c r="A743" s="15" t="s">
        <v>6</v>
      </c>
      <c r="B743" s="16" t="str">
        <f t="shared" si="11"/>
        <v>Stadtmarketing - Standortentwicklung</v>
      </c>
      <c r="C743" s="3" t="s">
        <v>2935</v>
      </c>
      <c r="D743" s="3" t="s">
        <v>3915</v>
      </c>
      <c r="E743" s="3" t="s">
        <v>20</v>
      </c>
      <c r="F743" s="28" t="s">
        <v>861</v>
      </c>
      <c r="G743" s="28" t="s">
        <v>861</v>
      </c>
      <c r="H743" s="35" t="s">
        <v>2078</v>
      </c>
      <c r="I743" s="1" t="s">
        <v>12</v>
      </c>
      <c r="J743" s="1" t="s">
        <v>2941</v>
      </c>
      <c r="K743" s="17" t="s">
        <v>1143</v>
      </c>
      <c r="L743" s="17" t="s">
        <v>2942</v>
      </c>
      <c r="M743" s="17" t="s">
        <v>2943</v>
      </c>
      <c r="N743" s="17" t="s">
        <v>16</v>
      </c>
      <c r="O743" s="17" t="s">
        <v>6</v>
      </c>
    </row>
    <row r="744" spans="1:15" ht="13.5" customHeight="1">
      <c r="A744" s="15" t="s">
        <v>6</v>
      </c>
      <c r="B744" s="16" t="str">
        <f t="shared" si="11"/>
        <v>Stadtmarketing - Zahlen und Fakten</v>
      </c>
      <c r="C744" s="3" t="s">
        <v>2935</v>
      </c>
      <c r="D744" s="3" t="s">
        <v>1962</v>
      </c>
      <c r="E744" s="3" t="s">
        <v>107</v>
      </c>
      <c r="F744" s="28" t="s">
        <v>2983</v>
      </c>
      <c r="G744" s="28" t="s">
        <v>330</v>
      </c>
      <c r="H744" s="35" t="s">
        <v>2982</v>
      </c>
      <c r="I744" s="1" t="s">
        <v>12</v>
      </c>
      <c r="J744" s="1" t="s">
        <v>2984</v>
      </c>
      <c r="K744" s="17" t="s">
        <v>2985</v>
      </c>
      <c r="L744" s="17" t="s">
        <v>2986</v>
      </c>
      <c r="M744" s="17" t="s">
        <v>2987</v>
      </c>
      <c r="N744" s="17" t="s">
        <v>16</v>
      </c>
      <c r="O744" s="17" t="s">
        <v>6</v>
      </c>
    </row>
    <row r="745" spans="1:15" ht="13.5" customHeight="1">
      <c r="A745" s="15" t="s">
        <v>49</v>
      </c>
      <c r="B745" s="16" t="str">
        <f t="shared" si="11"/>
        <v>Stadtmarketing - Zahlen und Fakten</v>
      </c>
      <c r="C745" s="3" t="s">
        <v>2935</v>
      </c>
      <c r="D745" s="3" t="s">
        <v>1962</v>
      </c>
      <c r="E745" s="3" t="s">
        <v>107</v>
      </c>
      <c r="F745" s="28" t="s">
        <v>2983</v>
      </c>
      <c r="G745" s="28" t="s">
        <v>330</v>
      </c>
      <c r="H745" s="35" t="s">
        <v>2982</v>
      </c>
      <c r="I745" s="1" t="s">
        <v>12</v>
      </c>
      <c r="J745" s="1" t="s">
        <v>2988</v>
      </c>
      <c r="K745" s="17" t="s">
        <v>2989</v>
      </c>
      <c r="L745" s="17" t="s">
        <v>2990</v>
      </c>
      <c r="M745" s="17" t="s">
        <v>2991</v>
      </c>
      <c r="N745" s="17" t="s">
        <v>37</v>
      </c>
      <c r="O745" s="17" t="s">
        <v>49</v>
      </c>
    </row>
    <row r="746" spans="1:15" ht="13.5" customHeight="1">
      <c r="A746" s="15" t="s">
        <v>6</v>
      </c>
      <c r="B746" s="16" t="str">
        <f t="shared" si="11"/>
        <v>Stadtmarketing - Zahlen und Fakten</v>
      </c>
      <c r="C746" s="3" t="s">
        <v>2935</v>
      </c>
      <c r="D746" s="3" t="s">
        <v>1962</v>
      </c>
      <c r="E746" s="3" t="s">
        <v>107</v>
      </c>
      <c r="F746" s="28" t="s">
        <v>2983</v>
      </c>
      <c r="G746" s="28" t="s">
        <v>330</v>
      </c>
      <c r="H746" s="35" t="s">
        <v>2982</v>
      </c>
      <c r="I746" s="1" t="s">
        <v>12</v>
      </c>
      <c r="J746" s="1" t="s">
        <v>2992</v>
      </c>
      <c r="K746" s="17" t="s">
        <v>2993</v>
      </c>
      <c r="L746" s="17" t="s">
        <v>2994</v>
      </c>
      <c r="M746" s="17" t="s">
        <v>2995</v>
      </c>
      <c r="N746" s="17" t="s">
        <v>16</v>
      </c>
      <c r="O746" s="17" t="s">
        <v>6</v>
      </c>
    </row>
    <row r="747" spans="1:15" ht="13.5" customHeight="1">
      <c r="A747" s="15" t="s">
        <v>49</v>
      </c>
      <c r="B747" s="16" t="str">
        <f t="shared" si="11"/>
        <v>Stadtplan - Stadtmodell 3D</v>
      </c>
      <c r="C747" s="3" t="s">
        <v>3791</v>
      </c>
      <c r="D747" s="3" t="s">
        <v>3792</v>
      </c>
      <c r="E747" s="4" t="s">
        <v>66</v>
      </c>
      <c r="F747" s="28" t="s">
        <v>991</v>
      </c>
      <c r="G747" s="28" t="s">
        <v>991</v>
      </c>
      <c r="H747" s="35">
        <v>51108</v>
      </c>
      <c r="I747" s="1" t="s">
        <v>12</v>
      </c>
      <c r="J747" s="1" t="s">
        <v>3793</v>
      </c>
      <c r="K747" s="17" t="s">
        <v>3794</v>
      </c>
      <c r="L747" s="17" t="s">
        <v>3795</v>
      </c>
      <c r="M747" s="17" t="s">
        <v>3796</v>
      </c>
      <c r="N747" s="17" t="s">
        <v>37</v>
      </c>
      <c r="O747" s="17" t="s">
        <v>49</v>
      </c>
    </row>
    <row r="748" spans="1:15" ht="13.5" customHeight="1">
      <c r="A748" s="15" t="s">
        <v>49</v>
      </c>
      <c r="B748" s="16" t="str">
        <f t="shared" si="11"/>
        <v>Stadtplan - Stadtpläne</v>
      </c>
      <c r="C748" s="3" t="s">
        <v>3791</v>
      </c>
      <c r="D748" s="3" t="s">
        <v>3959</v>
      </c>
      <c r="E748" s="3" t="s">
        <v>66</v>
      </c>
      <c r="F748" s="28" t="s">
        <v>991</v>
      </c>
      <c r="G748" s="28" t="s">
        <v>991</v>
      </c>
      <c r="H748" s="35">
        <v>51108</v>
      </c>
      <c r="I748" s="1" t="s">
        <v>12</v>
      </c>
      <c r="J748" s="1" t="s">
        <v>3819</v>
      </c>
      <c r="K748" s="17" t="s">
        <v>3820</v>
      </c>
      <c r="L748" s="17" t="s">
        <v>3821</v>
      </c>
      <c r="M748" s="17" t="s">
        <v>3822</v>
      </c>
      <c r="N748" s="17" t="s">
        <v>37</v>
      </c>
      <c r="O748" s="17" t="s">
        <v>49</v>
      </c>
    </row>
    <row r="749" spans="1:15" ht="13.5" customHeight="1">
      <c r="A749" s="15" t="s">
        <v>6</v>
      </c>
      <c r="B749" s="16" t="str">
        <f t="shared" si="11"/>
        <v>Stadtwerke - Ausschreibungen Vergaben</v>
      </c>
      <c r="C749" s="3" t="s">
        <v>2956</v>
      </c>
      <c r="D749" s="3" t="s">
        <v>2069</v>
      </c>
      <c r="E749" s="3" t="s">
        <v>9</v>
      </c>
      <c r="F749" s="28" t="s">
        <v>918</v>
      </c>
      <c r="G749" s="28" t="s">
        <v>917</v>
      </c>
      <c r="H749" s="35" t="s">
        <v>2957</v>
      </c>
      <c r="I749" s="1" t="s">
        <v>12</v>
      </c>
      <c r="J749" s="1" t="s">
        <v>2962</v>
      </c>
      <c r="K749" s="17" t="s">
        <v>2963</v>
      </c>
      <c r="L749" s="17" t="s">
        <v>2964</v>
      </c>
      <c r="M749" s="17" t="s">
        <v>2965</v>
      </c>
      <c r="N749" s="17" t="s">
        <v>37</v>
      </c>
      <c r="O749" s="17" t="s">
        <v>1185</v>
      </c>
    </row>
    <row r="750" spans="1:15" ht="13.5" customHeight="1">
      <c r="A750" s="15" t="s">
        <v>6</v>
      </c>
      <c r="B750" s="16" t="str">
        <f t="shared" si="11"/>
        <v>Stadtwerke - Beteiligungen</v>
      </c>
      <c r="C750" s="3" t="s">
        <v>2956</v>
      </c>
      <c r="D750" s="3" t="s">
        <v>30</v>
      </c>
      <c r="E750" s="3" t="s">
        <v>20</v>
      </c>
      <c r="F750" s="28" t="s">
        <v>918</v>
      </c>
      <c r="G750" s="28" t="s">
        <v>917</v>
      </c>
      <c r="H750" s="35" t="s">
        <v>2957</v>
      </c>
      <c r="I750" s="1" t="s">
        <v>12</v>
      </c>
      <c r="J750" s="1" t="s">
        <v>2970</v>
      </c>
      <c r="K750" s="17" t="s">
        <v>2971</v>
      </c>
      <c r="L750" s="17" t="s">
        <v>2972</v>
      </c>
      <c r="M750" s="17" t="s">
        <v>2973</v>
      </c>
      <c r="N750" s="17" t="s">
        <v>37</v>
      </c>
      <c r="O750" s="17" t="s">
        <v>1185</v>
      </c>
    </row>
    <row r="751" spans="1:15" ht="13.5" customHeight="1">
      <c r="A751" s="15" t="s">
        <v>6</v>
      </c>
      <c r="B751" s="16" t="str">
        <f t="shared" si="11"/>
        <v>Stadtwerke - Immobilienangebote</v>
      </c>
      <c r="C751" s="3" t="s">
        <v>2956</v>
      </c>
      <c r="D751" s="3" t="s">
        <v>3939</v>
      </c>
      <c r="E751" s="3" t="s">
        <v>9</v>
      </c>
      <c r="F751" s="28" t="s">
        <v>918</v>
      </c>
      <c r="G751" s="28" t="s">
        <v>917</v>
      </c>
      <c r="H751" s="35" t="s">
        <v>2957</v>
      </c>
      <c r="I751" s="1" t="s">
        <v>12</v>
      </c>
      <c r="J751" s="1" t="s">
        <v>2978</v>
      </c>
      <c r="K751" s="17" t="s">
        <v>2979</v>
      </c>
      <c r="L751" s="17" t="s">
        <v>2980</v>
      </c>
      <c r="M751" s="17" t="s">
        <v>2981</v>
      </c>
      <c r="N751" s="17" t="s">
        <v>37</v>
      </c>
      <c r="O751" s="17" t="s">
        <v>1185</v>
      </c>
    </row>
    <row r="752" spans="1:15" ht="13.5" customHeight="1">
      <c r="A752" s="15" t="s">
        <v>6</v>
      </c>
      <c r="B752" s="16" t="str">
        <f t="shared" si="11"/>
        <v>Stadtwerke - Information</v>
      </c>
      <c r="C752" s="3" t="s">
        <v>2956</v>
      </c>
      <c r="D752" s="3" t="s">
        <v>3897</v>
      </c>
      <c r="E752" s="3" t="s">
        <v>20</v>
      </c>
      <c r="F752" s="28" t="s">
        <v>918</v>
      </c>
      <c r="G752" s="28" t="s">
        <v>917</v>
      </c>
      <c r="H752" s="35" t="s">
        <v>2957</v>
      </c>
      <c r="I752" s="1" t="s">
        <v>12</v>
      </c>
      <c r="J752" s="1" t="s">
        <v>2958</v>
      </c>
      <c r="K752" s="17" t="s">
        <v>2959</v>
      </c>
      <c r="L752" s="17" t="s">
        <v>2960</v>
      </c>
      <c r="M752" s="17" t="s">
        <v>2961</v>
      </c>
      <c r="N752" s="17" t="s">
        <v>16</v>
      </c>
      <c r="O752" s="17" t="s">
        <v>6</v>
      </c>
    </row>
    <row r="753" spans="1:15" ht="13.5" customHeight="1">
      <c r="A753" s="15" t="s">
        <v>6</v>
      </c>
      <c r="B753" s="16" t="str">
        <f t="shared" si="11"/>
        <v>Stadtwerke - Kennzahlen</v>
      </c>
      <c r="C753" s="3" t="s">
        <v>2956</v>
      </c>
      <c r="D753" s="3" t="s">
        <v>734</v>
      </c>
      <c r="E753" s="3" t="s">
        <v>9</v>
      </c>
      <c r="F753" s="28" t="s">
        <v>918</v>
      </c>
      <c r="G753" s="28" t="s">
        <v>917</v>
      </c>
      <c r="H753" s="35" t="s">
        <v>2957</v>
      </c>
      <c r="I753" s="1" t="s">
        <v>12</v>
      </c>
      <c r="J753" s="1" t="s">
        <v>2966</v>
      </c>
      <c r="K753" s="17" t="s">
        <v>2967</v>
      </c>
      <c r="L753" s="17" t="s">
        <v>2968</v>
      </c>
      <c r="M753" s="17" t="s">
        <v>2969</v>
      </c>
      <c r="N753" s="17" t="s">
        <v>37</v>
      </c>
      <c r="O753" s="17" t="s">
        <v>1185</v>
      </c>
    </row>
    <row r="754" spans="1:15" ht="13.5" customHeight="1">
      <c r="A754" s="15" t="s">
        <v>6</v>
      </c>
      <c r="B754" s="16" t="str">
        <f t="shared" si="11"/>
        <v>Stadtwerke - Verkäufe</v>
      </c>
      <c r="C754" s="3" t="s">
        <v>2956</v>
      </c>
      <c r="D754" s="3" t="s">
        <v>3960</v>
      </c>
      <c r="E754" s="3" t="s">
        <v>20</v>
      </c>
      <c r="F754" s="28" t="s">
        <v>918</v>
      </c>
      <c r="G754" s="28" t="s">
        <v>917</v>
      </c>
      <c r="H754" s="35" t="s">
        <v>2957</v>
      </c>
      <c r="I754" s="1" t="s">
        <v>12</v>
      </c>
      <c r="J754" s="1" t="s">
        <v>2974</v>
      </c>
      <c r="K754" s="17" t="s">
        <v>2975</v>
      </c>
      <c r="L754" s="17" t="s">
        <v>2976</v>
      </c>
      <c r="M754" s="17" t="s">
        <v>2977</v>
      </c>
      <c r="N754" s="17" t="s">
        <v>37</v>
      </c>
      <c r="O754" s="17" t="s">
        <v>1185</v>
      </c>
    </row>
    <row r="755" spans="1:15" ht="13.5" customHeight="1">
      <c r="A755" s="15" t="s">
        <v>125</v>
      </c>
      <c r="B755" s="16" t="str">
        <f t="shared" si="11"/>
        <v>Steuern und Abgaben - Hundesteuer</v>
      </c>
      <c r="C755" s="3" t="s">
        <v>2996</v>
      </c>
      <c r="D755" s="3" t="s">
        <v>3009</v>
      </c>
      <c r="E755" s="3" t="s">
        <v>107</v>
      </c>
      <c r="F755" s="28" t="s">
        <v>2998</v>
      </c>
      <c r="G755" s="28" t="s">
        <v>2999</v>
      </c>
      <c r="H755" s="35" t="s">
        <v>2997</v>
      </c>
      <c r="I755" s="1" t="s">
        <v>12</v>
      </c>
      <c r="J755" s="1" t="s">
        <v>1512</v>
      </c>
      <c r="K755" s="17" t="s">
        <v>1513</v>
      </c>
      <c r="L755" s="17" t="s">
        <v>130</v>
      </c>
      <c r="M755" s="17" t="s">
        <v>1514</v>
      </c>
      <c r="N755" s="17" t="s">
        <v>131</v>
      </c>
      <c r="O755" s="17" t="s">
        <v>125</v>
      </c>
    </row>
    <row r="756" spans="1:15" ht="13.5" customHeight="1">
      <c r="A756" s="15" t="s">
        <v>125</v>
      </c>
      <c r="B756" s="16" t="str">
        <f t="shared" si="11"/>
        <v>Steuern und Abgaben - Hundesteuer</v>
      </c>
      <c r="C756" s="3" t="s">
        <v>2996</v>
      </c>
      <c r="D756" s="3" t="s">
        <v>3009</v>
      </c>
      <c r="E756" s="3" t="s">
        <v>107</v>
      </c>
      <c r="F756" s="28" t="s">
        <v>2998</v>
      </c>
      <c r="G756" s="28" t="s">
        <v>2999</v>
      </c>
      <c r="H756" s="35" t="s">
        <v>2997</v>
      </c>
      <c r="I756" s="1" t="s">
        <v>12</v>
      </c>
      <c r="J756" s="1" t="s">
        <v>3010</v>
      </c>
      <c r="K756" s="17" t="s">
        <v>3011</v>
      </c>
      <c r="L756" s="17" t="s">
        <v>130</v>
      </c>
      <c r="M756" s="17" t="s">
        <v>3012</v>
      </c>
      <c r="N756" s="17" t="s">
        <v>131</v>
      </c>
      <c r="O756" s="17" t="s">
        <v>125</v>
      </c>
    </row>
    <row r="757" spans="1:15" ht="13.5" customHeight="1">
      <c r="A757" s="15" t="s">
        <v>125</v>
      </c>
      <c r="B757" s="16" t="str">
        <f t="shared" si="11"/>
        <v>Steuern und Abgaben - Hundesteuer</v>
      </c>
      <c r="C757" s="3" t="s">
        <v>2996</v>
      </c>
      <c r="D757" s="3" t="s">
        <v>3009</v>
      </c>
      <c r="E757" s="3" t="s">
        <v>107</v>
      </c>
      <c r="F757" s="28" t="s">
        <v>2998</v>
      </c>
      <c r="G757" s="28" t="s">
        <v>2999</v>
      </c>
      <c r="H757" s="35" t="s">
        <v>2997</v>
      </c>
      <c r="I757" s="1" t="s">
        <v>12</v>
      </c>
      <c r="J757" s="1" t="s">
        <v>3013</v>
      </c>
      <c r="K757" s="17" t="s">
        <v>3014</v>
      </c>
      <c r="L757" s="17" t="s">
        <v>130</v>
      </c>
      <c r="M757" s="17" t="s">
        <v>3015</v>
      </c>
      <c r="N757" s="17" t="s">
        <v>131</v>
      </c>
      <c r="O757" s="17" t="s">
        <v>125</v>
      </c>
    </row>
    <row r="758" spans="1:15" ht="13.5" customHeight="1">
      <c r="A758" s="15" t="s">
        <v>59</v>
      </c>
      <c r="B758" s="16" t="str">
        <f t="shared" si="11"/>
        <v>Steuern und Abgaben - Hundesteuer</v>
      </c>
      <c r="C758" s="3" t="s">
        <v>2996</v>
      </c>
      <c r="D758" s="3" t="s">
        <v>3009</v>
      </c>
      <c r="E758" s="3" t="s">
        <v>20</v>
      </c>
      <c r="F758" s="28" t="s">
        <v>2998</v>
      </c>
      <c r="G758" s="28" t="s">
        <v>2999</v>
      </c>
      <c r="H758" s="35" t="s">
        <v>2997</v>
      </c>
      <c r="I758" s="1" t="s">
        <v>12</v>
      </c>
      <c r="J758" s="1" t="s">
        <v>3000</v>
      </c>
      <c r="K758" s="17" t="s">
        <v>3001</v>
      </c>
      <c r="L758" s="17" t="s">
        <v>3002</v>
      </c>
      <c r="M758" s="17" t="s">
        <v>3003</v>
      </c>
      <c r="N758" s="17" t="s">
        <v>64</v>
      </c>
      <c r="O758" s="17" t="s">
        <v>59</v>
      </c>
    </row>
    <row r="759" spans="1:15" ht="13.5" customHeight="1">
      <c r="A759" s="15" t="s">
        <v>59</v>
      </c>
      <c r="B759" s="16" t="str">
        <f t="shared" si="11"/>
        <v>Steuern und Abgaben - Nettoeinnahmen</v>
      </c>
      <c r="C759" s="3" t="s">
        <v>2996</v>
      </c>
      <c r="D759" s="3" t="s">
        <v>3004</v>
      </c>
      <c r="E759" s="3" t="s">
        <v>107</v>
      </c>
      <c r="F759" s="28" t="s">
        <v>2998</v>
      </c>
      <c r="G759" s="28" t="s">
        <v>2999</v>
      </c>
      <c r="H759" s="35" t="s">
        <v>2997</v>
      </c>
      <c r="I759" s="1" t="s">
        <v>12</v>
      </c>
      <c r="J759" s="1" t="s">
        <v>3005</v>
      </c>
      <c r="K759" s="17" t="s">
        <v>3006</v>
      </c>
      <c r="L759" s="17" t="s">
        <v>3007</v>
      </c>
      <c r="M759" s="17" t="s">
        <v>3008</v>
      </c>
      <c r="N759" s="17" t="s">
        <v>64</v>
      </c>
      <c r="O759" s="17" t="s">
        <v>59</v>
      </c>
    </row>
    <row r="760" spans="1:15" ht="13.5" customHeight="1">
      <c r="A760" s="15" t="s">
        <v>6</v>
      </c>
      <c r="B760" s="16" t="str">
        <f t="shared" si="11"/>
        <v>Theater - Besucherzahlen</v>
      </c>
      <c r="C760" s="3" t="s">
        <v>3075</v>
      </c>
      <c r="D760" s="3" t="s">
        <v>1949</v>
      </c>
      <c r="E760" s="3" t="s">
        <v>107</v>
      </c>
      <c r="F760" s="28" t="s">
        <v>1888</v>
      </c>
      <c r="G760" s="28">
        <v>251</v>
      </c>
      <c r="H760" s="35" t="s">
        <v>4297</v>
      </c>
      <c r="I760" s="1" t="s">
        <v>720</v>
      </c>
      <c r="J760" s="1" t="s">
        <v>3076</v>
      </c>
      <c r="K760" s="17" t="s">
        <v>3077</v>
      </c>
      <c r="L760" s="17" t="s">
        <v>3078</v>
      </c>
      <c r="M760" s="17" t="s">
        <v>3079</v>
      </c>
      <c r="N760" s="17" t="s">
        <v>16</v>
      </c>
      <c r="O760" s="17" t="s">
        <v>6</v>
      </c>
    </row>
    <row r="761" spans="1:15" ht="13.5" customHeight="1">
      <c r="A761" s="15" t="s">
        <v>49</v>
      </c>
      <c r="B761" s="16" t="str">
        <f t="shared" si="11"/>
        <v>Theater - Besucherzahlen</v>
      </c>
      <c r="C761" s="3" t="s">
        <v>3075</v>
      </c>
      <c r="D761" s="3" t="s">
        <v>1949</v>
      </c>
      <c r="E761" s="3" t="s">
        <v>107</v>
      </c>
      <c r="F761" s="28" t="s">
        <v>1888</v>
      </c>
      <c r="G761" s="28">
        <v>251</v>
      </c>
      <c r="H761" s="35" t="s">
        <v>4297</v>
      </c>
      <c r="I761" s="1" t="s">
        <v>720</v>
      </c>
      <c r="J761" s="1" t="s">
        <v>3080</v>
      </c>
      <c r="K761" s="17" t="s">
        <v>3081</v>
      </c>
      <c r="L761" s="17" t="s">
        <v>3082</v>
      </c>
      <c r="M761" s="17" t="s">
        <v>3083</v>
      </c>
      <c r="N761" s="17" t="s">
        <v>37</v>
      </c>
      <c r="O761" s="17" t="s">
        <v>49</v>
      </c>
    </row>
    <row r="762" spans="1:15" ht="13.5" customHeight="1">
      <c r="A762" s="15" t="s">
        <v>6</v>
      </c>
      <c r="B762" s="16" t="str">
        <f t="shared" si="11"/>
        <v>Tiefbau - Geschäftsberichte</v>
      </c>
      <c r="C762" s="3" t="s">
        <v>3084</v>
      </c>
      <c r="D762" s="3" t="s">
        <v>3085</v>
      </c>
      <c r="E762" s="3" t="s">
        <v>20</v>
      </c>
      <c r="F762" s="28" t="s">
        <v>3087</v>
      </c>
      <c r="G762" s="28" t="s">
        <v>3086</v>
      </c>
      <c r="H762" s="35" t="s">
        <v>3086</v>
      </c>
      <c r="I762" s="1" t="s">
        <v>12</v>
      </c>
      <c r="J762" s="1" t="s">
        <v>3088</v>
      </c>
      <c r="K762" s="17" t="s">
        <v>5</v>
      </c>
      <c r="L762" s="17" t="s">
        <v>3089</v>
      </c>
      <c r="M762" s="17" t="s">
        <v>3090</v>
      </c>
      <c r="N762" s="17" t="s">
        <v>16</v>
      </c>
      <c r="O762" s="17" t="s">
        <v>6</v>
      </c>
    </row>
    <row r="763" spans="1:15" ht="13.5" customHeight="1">
      <c r="A763" s="15" t="s">
        <v>6</v>
      </c>
      <c r="B763" s="16" t="str">
        <f t="shared" si="11"/>
        <v>Tiefbau - Geschäftsberichte</v>
      </c>
      <c r="C763" s="3" t="s">
        <v>3084</v>
      </c>
      <c r="D763" s="3" t="s">
        <v>3085</v>
      </c>
      <c r="E763" s="3" t="s">
        <v>20</v>
      </c>
      <c r="F763" s="28" t="s">
        <v>3087</v>
      </c>
      <c r="G763" s="28" t="s">
        <v>3086</v>
      </c>
      <c r="H763" s="35" t="s">
        <v>3086</v>
      </c>
      <c r="I763" s="1" t="s">
        <v>12</v>
      </c>
      <c r="J763" s="1" t="s">
        <v>3091</v>
      </c>
      <c r="K763" s="17" t="s">
        <v>5</v>
      </c>
      <c r="L763" s="17" t="s">
        <v>3092</v>
      </c>
      <c r="M763" s="17" t="s">
        <v>3093</v>
      </c>
      <c r="N763" s="17" t="s">
        <v>16</v>
      </c>
      <c r="O763" s="17" t="s">
        <v>6</v>
      </c>
    </row>
    <row r="764" spans="1:15" ht="13.5" customHeight="1">
      <c r="A764" s="15" t="s">
        <v>6</v>
      </c>
      <c r="B764" s="16" t="str">
        <f t="shared" si="11"/>
        <v>Tiefbau - Geschäftsberichte</v>
      </c>
      <c r="C764" s="3" t="s">
        <v>3084</v>
      </c>
      <c r="D764" s="3" t="s">
        <v>3085</v>
      </c>
      <c r="E764" s="3" t="s">
        <v>20</v>
      </c>
      <c r="F764" s="28" t="s">
        <v>3087</v>
      </c>
      <c r="G764" s="28" t="s">
        <v>3086</v>
      </c>
      <c r="H764" s="35" t="s">
        <v>3086</v>
      </c>
      <c r="I764" s="1" t="s">
        <v>12</v>
      </c>
      <c r="J764" s="1" t="s">
        <v>3094</v>
      </c>
      <c r="K764" s="17" t="s">
        <v>3095</v>
      </c>
      <c r="L764" s="17" t="s">
        <v>3096</v>
      </c>
      <c r="M764" s="17" t="s">
        <v>3097</v>
      </c>
      <c r="N764" s="17" t="s">
        <v>16</v>
      </c>
      <c r="O764" s="17" t="s">
        <v>6</v>
      </c>
    </row>
    <row r="765" spans="1:15" ht="13.5" customHeight="1">
      <c r="A765" s="15" t="s">
        <v>6</v>
      </c>
      <c r="B765" s="16" t="str">
        <f t="shared" si="11"/>
        <v>Tourismus - Campingplätze</v>
      </c>
      <c r="C765" s="3" t="s">
        <v>3114</v>
      </c>
      <c r="D765" s="3" t="s">
        <v>3137</v>
      </c>
      <c r="E765" s="3" t="s">
        <v>66</v>
      </c>
      <c r="F765" s="28" t="s">
        <v>3116</v>
      </c>
      <c r="G765" s="28" t="s">
        <v>1008</v>
      </c>
      <c r="H765" s="35" t="s">
        <v>3115</v>
      </c>
      <c r="I765" s="1" t="s">
        <v>665</v>
      </c>
      <c r="J765" s="1" t="s">
        <v>3138</v>
      </c>
      <c r="K765" s="17" t="s">
        <v>3139</v>
      </c>
      <c r="L765" s="17" t="s">
        <v>3140</v>
      </c>
      <c r="M765" s="17" t="s">
        <v>3141</v>
      </c>
      <c r="N765" s="17" t="s">
        <v>16</v>
      </c>
      <c r="O765" s="17" t="s">
        <v>6</v>
      </c>
    </row>
    <row r="766" spans="1:15" ht="13.5" customHeight="1">
      <c r="A766" s="15" t="s">
        <v>6</v>
      </c>
      <c r="B766" s="16" t="str">
        <f t="shared" si="11"/>
        <v>Tourismus - Campingplätze</v>
      </c>
      <c r="C766" s="3" t="s">
        <v>3114</v>
      </c>
      <c r="D766" s="3" t="s">
        <v>3137</v>
      </c>
      <c r="E766" s="3" t="s">
        <v>9</v>
      </c>
      <c r="F766" s="28" t="s">
        <v>3116</v>
      </c>
      <c r="G766" s="28" t="s">
        <v>1008</v>
      </c>
      <c r="H766" s="35" t="s">
        <v>3115</v>
      </c>
      <c r="I766" s="1" t="s">
        <v>665</v>
      </c>
      <c r="J766" s="1" t="s">
        <v>3117</v>
      </c>
      <c r="K766" s="17" t="s">
        <v>3118</v>
      </c>
      <c r="L766" s="17" t="s">
        <v>3119</v>
      </c>
      <c r="M766" s="17" t="s">
        <v>3120</v>
      </c>
      <c r="N766" s="17" t="s">
        <v>16</v>
      </c>
      <c r="O766" s="17" t="s">
        <v>6</v>
      </c>
    </row>
    <row r="767" spans="1:15" ht="13.5" customHeight="1">
      <c r="A767" s="15" t="s">
        <v>49</v>
      </c>
      <c r="B767" s="16" t="str">
        <f t="shared" si="11"/>
        <v>Tourismus - Gästezahlen</v>
      </c>
      <c r="C767" s="3" t="s">
        <v>3114</v>
      </c>
      <c r="D767" s="3" t="s">
        <v>3159</v>
      </c>
      <c r="E767" s="3" t="s">
        <v>107</v>
      </c>
      <c r="F767" s="28" t="s">
        <v>3116</v>
      </c>
      <c r="G767" s="28" t="s">
        <v>1008</v>
      </c>
      <c r="H767" s="35" t="s">
        <v>3115</v>
      </c>
      <c r="I767" s="1" t="s">
        <v>665</v>
      </c>
      <c r="J767" s="1" t="s">
        <v>3160</v>
      </c>
      <c r="K767" s="17" t="s">
        <v>3161</v>
      </c>
      <c r="L767" s="17" t="s">
        <v>3162</v>
      </c>
      <c r="M767" s="17" t="s">
        <v>3163</v>
      </c>
      <c r="N767" s="17" t="s">
        <v>37</v>
      </c>
      <c r="O767" s="17" t="s">
        <v>49</v>
      </c>
    </row>
    <row r="768" spans="1:15" ht="13.5" customHeight="1">
      <c r="A768" s="15" t="s">
        <v>125</v>
      </c>
      <c r="B768" s="16" t="str">
        <f t="shared" si="11"/>
        <v>Tourismus - Privatunterkünfte</v>
      </c>
      <c r="C768" s="3" t="s">
        <v>3114</v>
      </c>
      <c r="D768" s="3" t="s">
        <v>3916</v>
      </c>
      <c r="E768" s="3" t="s">
        <v>66</v>
      </c>
      <c r="F768" s="28" t="s">
        <v>3116</v>
      </c>
      <c r="G768" s="28" t="s">
        <v>1008</v>
      </c>
      <c r="H768" s="35" t="s">
        <v>3115</v>
      </c>
      <c r="I768" s="1" t="s">
        <v>665</v>
      </c>
      <c r="J768" s="1" t="s">
        <v>3164</v>
      </c>
      <c r="K768" s="17" t="s">
        <v>3165</v>
      </c>
      <c r="L768" s="17" t="s">
        <v>130</v>
      </c>
      <c r="M768" s="17" t="s">
        <v>3166</v>
      </c>
      <c r="N768" s="17" t="s">
        <v>131</v>
      </c>
      <c r="O768" s="17" t="s">
        <v>125</v>
      </c>
    </row>
    <row r="769" spans="1:15" ht="13.5" customHeight="1">
      <c r="A769" s="15" t="s">
        <v>125</v>
      </c>
      <c r="B769" s="16" t="str">
        <f t="shared" si="11"/>
        <v>Tourismus - Sehenswürdigkeiten</v>
      </c>
      <c r="C769" s="3" t="s">
        <v>3114</v>
      </c>
      <c r="D769" s="3" t="s">
        <v>3125</v>
      </c>
      <c r="E769" s="3" t="s">
        <v>9</v>
      </c>
      <c r="F769" s="28" t="s">
        <v>3116</v>
      </c>
      <c r="G769" s="28" t="s">
        <v>1008</v>
      </c>
      <c r="H769" s="35" t="s">
        <v>3115</v>
      </c>
      <c r="I769" s="1" t="s">
        <v>665</v>
      </c>
      <c r="J769" s="1" t="s">
        <v>3126</v>
      </c>
      <c r="K769" s="17" t="s">
        <v>3127</v>
      </c>
      <c r="L769" s="17" t="s">
        <v>130</v>
      </c>
      <c r="M769" s="17" t="s">
        <v>3128</v>
      </c>
      <c r="N769" s="17" t="s">
        <v>131</v>
      </c>
      <c r="O769" s="17" t="s">
        <v>125</v>
      </c>
    </row>
    <row r="770" spans="1:15" ht="13.5" customHeight="1">
      <c r="A770" s="15" t="s">
        <v>6</v>
      </c>
      <c r="B770" s="16" t="str">
        <f t="shared" ref="B770:B833" si="12">CONCATENATE(C770," - ",D770,)</f>
        <v>Tourismus - Sehenswürdigkeiten</v>
      </c>
      <c r="C770" s="3" t="s">
        <v>3114</v>
      </c>
      <c r="D770" s="3" t="s">
        <v>3125</v>
      </c>
      <c r="E770" s="3" t="s">
        <v>66</v>
      </c>
      <c r="F770" s="28" t="s">
        <v>3116</v>
      </c>
      <c r="G770" s="28" t="s">
        <v>1008</v>
      </c>
      <c r="H770" s="35" t="s">
        <v>3115</v>
      </c>
      <c r="I770" s="1" t="s">
        <v>665</v>
      </c>
      <c r="J770" s="1" t="s">
        <v>3151</v>
      </c>
      <c r="K770" s="17" t="s">
        <v>3152</v>
      </c>
      <c r="L770" s="17" t="s">
        <v>3153</v>
      </c>
      <c r="M770" s="17" t="s">
        <v>3154</v>
      </c>
      <c r="N770" s="17" t="s">
        <v>16</v>
      </c>
      <c r="O770" s="17" t="s">
        <v>6</v>
      </c>
    </row>
    <row r="771" spans="1:15" ht="13.5" customHeight="1">
      <c r="A771" s="15" t="s">
        <v>49</v>
      </c>
      <c r="B771" s="16" t="str">
        <f t="shared" si="12"/>
        <v>Tourismus - Sehenswürdigkeiten</v>
      </c>
      <c r="C771" s="3" t="s">
        <v>3114</v>
      </c>
      <c r="D771" s="3" t="s">
        <v>3125</v>
      </c>
      <c r="E771" s="3" t="s">
        <v>66</v>
      </c>
      <c r="F771" s="28" t="s">
        <v>3116</v>
      </c>
      <c r="G771" s="28" t="s">
        <v>1008</v>
      </c>
      <c r="H771" s="35" t="s">
        <v>3115</v>
      </c>
      <c r="I771" s="1" t="s">
        <v>665</v>
      </c>
      <c r="J771" s="1" t="s">
        <v>3155</v>
      </c>
      <c r="K771" s="17" t="s">
        <v>3156</v>
      </c>
      <c r="L771" s="17" t="s">
        <v>3157</v>
      </c>
      <c r="M771" s="17" t="s">
        <v>3158</v>
      </c>
      <c r="N771" s="17" t="s">
        <v>37</v>
      </c>
      <c r="O771" s="17" t="s">
        <v>49</v>
      </c>
    </row>
    <row r="772" spans="1:15" ht="13.5" customHeight="1">
      <c r="A772" s="15" t="s">
        <v>125</v>
      </c>
      <c r="B772" s="16" t="str">
        <f t="shared" si="12"/>
        <v>Tourismus - Stadtführungen</v>
      </c>
      <c r="C772" s="3" t="s">
        <v>3114</v>
      </c>
      <c r="D772" s="3" t="s">
        <v>3129</v>
      </c>
      <c r="E772" s="3" t="s">
        <v>9</v>
      </c>
      <c r="F772" s="28" t="s">
        <v>3116</v>
      </c>
      <c r="G772" s="28" t="s">
        <v>1008</v>
      </c>
      <c r="H772" s="35" t="s">
        <v>3115</v>
      </c>
      <c r="I772" s="1" t="s">
        <v>665</v>
      </c>
      <c r="J772" s="1" t="s">
        <v>3130</v>
      </c>
      <c r="K772" s="17" t="s">
        <v>3131</v>
      </c>
      <c r="L772" s="17" t="s">
        <v>130</v>
      </c>
      <c r="M772" s="17" t="s">
        <v>3132</v>
      </c>
      <c r="N772" s="17" t="s">
        <v>131</v>
      </c>
      <c r="O772" s="17" t="s">
        <v>125</v>
      </c>
    </row>
    <row r="773" spans="1:15" ht="13.5" customHeight="1">
      <c r="A773" s="15" t="s">
        <v>6</v>
      </c>
      <c r="B773" s="16" t="str">
        <f t="shared" si="12"/>
        <v>Tourismus - Übernachtungen</v>
      </c>
      <c r="C773" s="3" t="s">
        <v>3114</v>
      </c>
      <c r="D773" s="3" t="s">
        <v>3905</v>
      </c>
      <c r="E773" s="3" t="s">
        <v>9</v>
      </c>
      <c r="F773" s="28" t="s">
        <v>3116</v>
      </c>
      <c r="G773" s="28" t="s">
        <v>1008</v>
      </c>
      <c r="H773" s="35" t="s">
        <v>3115</v>
      </c>
      <c r="I773" s="1" t="s">
        <v>665</v>
      </c>
      <c r="J773" s="1" t="s">
        <v>3121</v>
      </c>
      <c r="K773" s="17" t="s">
        <v>3122</v>
      </c>
      <c r="L773" s="17" t="s">
        <v>3123</v>
      </c>
      <c r="M773" s="17" t="s">
        <v>3124</v>
      </c>
      <c r="N773" s="17" t="s">
        <v>16</v>
      </c>
      <c r="O773" s="17" t="s">
        <v>6</v>
      </c>
    </row>
    <row r="774" spans="1:15" ht="13.5" customHeight="1">
      <c r="A774" s="15" t="s">
        <v>6</v>
      </c>
      <c r="B774" s="16" t="str">
        <f t="shared" si="12"/>
        <v>Tourismus - Übernachtungen</v>
      </c>
      <c r="C774" s="3" t="s">
        <v>3114</v>
      </c>
      <c r="D774" s="3" t="s">
        <v>3905</v>
      </c>
      <c r="E774" s="3" t="s">
        <v>66</v>
      </c>
      <c r="F774" s="28" t="s">
        <v>3116</v>
      </c>
      <c r="G774" s="28" t="s">
        <v>1008</v>
      </c>
      <c r="H774" s="35" t="s">
        <v>3115</v>
      </c>
      <c r="I774" s="1" t="s">
        <v>665</v>
      </c>
      <c r="J774" s="1" t="s">
        <v>3133</v>
      </c>
      <c r="K774" s="17" t="s">
        <v>3134</v>
      </c>
      <c r="L774" s="17" t="s">
        <v>3135</v>
      </c>
      <c r="M774" s="17" t="s">
        <v>3136</v>
      </c>
      <c r="N774" s="17" t="s">
        <v>16</v>
      </c>
      <c r="O774" s="17" t="s">
        <v>6</v>
      </c>
    </row>
    <row r="775" spans="1:15" ht="13.5" customHeight="1">
      <c r="A775" s="15" t="s">
        <v>6</v>
      </c>
      <c r="B775" s="16" t="str">
        <f t="shared" si="12"/>
        <v>Tourismus - Übernachtungen</v>
      </c>
      <c r="C775" s="3" t="s">
        <v>3114</v>
      </c>
      <c r="D775" s="3" t="s">
        <v>3905</v>
      </c>
      <c r="E775" s="3" t="s">
        <v>66</v>
      </c>
      <c r="F775" s="28" t="s">
        <v>3116</v>
      </c>
      <c r="G775" s="28" t="s">
        <v>1008</v>
      </c>
      <c r="H775" s="35" t="s">
        <v>3115</v>
      </c>
      <c r="I775" s="1" t="s">
        <v>665</v>
      </c>
      <c r="J775" s="1" t="s">
        <v>3142</v>
      </c>
      <c r="K775" s="17" t="s">
        <v>3143</v>
      </c>
      <c r="L775" s="17" t="s">
        <v>3144</v>
      </c>
      <c r="M775" s="17" t="s">
        <v>3145</v>
      </c>
      <c r="N775" s="17" t="s">
        <v>16</v>
      </c>
      <c r="O775" s="17" t="s">
        <v>6</v>
      </c>
    </row>
    <row r="776" spans="1:15" ht="13.5" customHeight="1">
      <c r="A776" s="15" t="s">
        <v>6</v>
      </c>
      <c r="B776" s="16" t="str">
        <f t="shared" si="12"/>
        <v>Umweltschutz - Grundwasser</v>
      </c>
      <c r="C776" s="3" t="s">
        <v>18</v>
      </c>
      <c r="D776" s="3" t="s">
        <v>4262</v>
      </c>
      <c r="E776" s="3" t="s">
        <v>20</v>
      </c>
      <c r="F776" s="28" t="s">
        <v>1176</v>
      </c>
      <c r="G776" s="28" t="s">
        <v>1176</v>
      </c>
      <c r="H776" s="35" t="s">
        <v>1175</v>
      </c>
      <c r="I776" s="1" t="s">
        <v>41</v>
      </c>
      <c r="J776" s="1" t="s">
        <v>1177</v>
      </c>
      <c r="K776" s="17" t="s">
        <v>1178</v>
      </c>
      <c r="L776" s="17" t="s">
        <v>1179</v>
      </c>
      <c r="M776" s="17" t="s">
        <v>1180</v>
      </c>
      <c r="N776" s="17" t="s">
        <v>16</v>
      </c>
      <c r="O776" s="17" t="s">
        <v>6</v>
      </c>
    </row>
    <row r="777" spans="1:15" ht="13.5" customHeight="1">
      <c r="A777" s="15" t="s">
        <v>6</v>
      </c>
      <c r="B777" s="16" t="str">
        <f t="shared" si="12"/>
        <v>Umweltschutz - Klimabilanz</v>
      </c>
      <c r="C777" s="3" t="s">
        <v>18</v>
      </c>
      <c r="D777" s="3" t="s">
        <v>3175</v>
      </c>
      <c r="E777" s="3" t="s">
        <v>107</v>
      </c>
      <c r="F777" s="28" t="s">
        <v>22</v>
      </c>
      <c r="G777" s="28" t="s">
        <v>23</v>
      </c>
      <c r="H777" s="35" t="s">
        <v>21</v>
      </c>
      <c r="I777" s="1" t="s">
        <v>41</v>
      </c>
      <c r="J777" s="1" t="s">
        <v>3176</v>
      </c>
      <c r="K777" s="17" t="s">
        <v>3177</v>
      </c>
      <c r="L777" s="17" t="s">
        <v>3178</v>
      </c>
      <c r="M777" s="17" t="s">
        <v>3179</v>
      </c>
      <c r="N777" s="17" t="s">
        <v>16</v>
      </c>
      <c r="O777" s="17" t="s">
        <v>6</v>
      </c>
    </row>
    <row r="778" spans="1:15" ht="13.5" customHeight="1">
      <c r="A778" s="15" t="s">
        <v>6</v>
      </c>
      <c r="B778" s="16" t="str">
        <f t="shared" si="12"/>
        <v>Umweltschutz - Nachhaltigkeit</v>
      </c>
      <c r="C778" s="3" t="s">
        <v>18</v>
      </c>
      <c r="D778" s="3" t="s">
        <v>19</v>
      </c>
      <c r="E778" s="3" t="s">
        <v>20</v>
      </c>
      <c r="F778" s="28" t="s">
        <v>22</v>
      </c>
      <c r="G778" s="28" t="s">
        <v>23</v>
      </c>
      <c r="H778" s="35" t="s">
        <v>21</v>
      </c>
      <c r="I778" s="1" t="s">
        <v>41</v>
      </c>
      <c r="J778" s="1" t="s">
        <v>25</v>
      </c>
      <c r="K778" s="17" t="s">
        <v>26</v>
      </c>
      <c r="L778" s="17" t="s">
        <v>27</v>
      </c>
      <c r="M778" s="17" t="s">
        <v>28</v>
      </c>
      <c r="N778" s="17" t="s">
        <v>16</v>
      </c>
      <c r="O778" s="17" t="s">
        <v>6</v>
      </c>
    </row>
    <row r="779" spans="1:15" ht="13.5" customHeight="1">
      <c r="A779" s="15" t="s">
        <v>6</v>
      </c>
      <c r="B779" s="16" t="str">
        <f t="shared" si="12"/>
        <v>Umweltschutz - Trinkwasser</v>
      </c>
      <c r="C779" s="3" t="s">
        <v>18</v>
      </c>
      <c r="D779" s="3" t="s">
        <v>4263</v>
      </c>
      <c r="E779" s="3" t="s">
        <v>9</v>
      </c>
      <c r="F779" s="28" t="s">
        <v>1176</v>
      </c>
      <c r="G779" s="28" t="s">
        <v>1176</v>
      </c>
      <c r="H779" s="35" t="s">
        <v>1175</v>
      </c>
      <c r="I779" s="1" t="s">
        <v>41</v>
      </c>
      <c r="J779" s="1" t="s">
        <v>1181</v>
      </c>
      <c r="K779" s="17" t="s">
        <v>1182</v>
      </c>
      <c r="L779" s="17" t="s">
        <v>1183</v>
      </c>
      <c r="M779" s="17" t="s">
        <v>1184</v>
      </c>
      <c r="N779" s="17" t="s">
        <v>37</v>
      </c>
      <c r="O779" s="17" t="s">
        <v>1185</v>
      </c>
    </row>
    <row r="780" spans="1:15" ht="13.5" customHeight="1">
      <c r="A780" s="15" t="s">
        <v>125</v>
      </c>
      <c r="B780" s="16" t="str">
        <f t="shared" si="12"/>
        <v>Umweltschutz - Trinkwasser</v>
      </c>
      <c r="C780" s="3" t="s">
        <v>18</v>
      </c>
      <c r="D780" s="3" t="s">
        <v>4263</v>
      </c>
      <c r="E780" s="3" t="s">
        <v>9</v>
      </c>
      <c r="F780" s="28" t="s">
        <v>1176</v>
      </c>
      <c r="G780" s="28" t="s">
        <v>1176</v>
      </c>
      <c r="H780" s="35" t="s">
        <v>1175</v>
      </c>
      <c r="I780" s="1" t="s">
        <v>41</v>
      </c>
      <c r="J780" s="1" t="s">
        <v>1186</v>
      </c>
      <c r="K780" s="17" t="s">
        <v>1187</v>
      </c>
      <c r="L780" s="17" t="s">
        <v>130</v>
      </c>
      <c r="M780" s="17" t="s">
        <v>1188</v>
      </c>
      <c r="N780" s="17" t="s">
        <v>131</v>
      </c>
      <c r="O780" s="17" t="s">
        <v>133</v>
      </c>
    </row>
    <row r="781" spans="1:15" ht="13.5" customHeight="1">
      <c r="A781" s="15" t="s">
        <v>6</v>
      </c>
      <c r="B781" s="16" t="str">
        <f t="shared" si="12"/>
        <v>Umweltschutz - Umweltzonen</v>
      </c>
      <c r="C781" s="3" t="s">
        <v>18</v>
      </c>
      <c r="D781" s="3" t="s">
        <v>3167</v>
      </c>
      <c r="E781" s="3" t="s">
        <v>66</v>
      </c>
      <c r="F781" s="28" t="s">
        <v>22</v>
      </c>
      <c r="G781" s="28" t="s">
        <v>23</v>
      </c>
      <c r="H781" s="35" t="s">
        <v>21</v>
      </c>
      <c r="I781" s="1" t="s">
        <v>41</v>
      </c>
      <c r="J781" s="1" t="s">
        <v>3168</v>
      </c>
      <c r="K781" s="17" t="s">
        <v>3169</v>
      </c>
      <c r="L781" s="17" t="s">
        <v>3170</v>
      </c>
      <c r="M781" s="17" t="s">
        <v>3171</v>
      </c>
      <c r="N781" s="17" t="s">
        <v>16</v>
      </c>
      <c r="O781" s="17" t="s">
        <v>6</v>
      </c>
    </row>
    <row r="782" spans="1:15" ht="13.5" customHeight="1">
      <c r="A782" s="15" t="s">
        <v>49</v>
      </c>
      <c r="B782" s="16" t="str">
        <f t="shared" si="12"/>
        <v>Umweltschutz - Umweltzonen</v>
      </c>
      <c r="C782" s="3" t="s">
        <v>18</v>
      </c>
      <c r="D782" s="3" t="s">
        <v>3167</v>
      </c>
      <c r="E782" s="3" t="s">
        <v>66</v>
      </c>
      <c r="F782" s="28" t="s">
        <v>22</v>
      </c>
      <c r="G782" s="28" t="s">
        <v>23</v>
      </c>
      <c r="H782" s="35" t="s">
        <v>21</v>
      </c>
      <c r="I782" s="1" t="s">
        <v>41</v>
      </c>
      <c r="J782" s="1" t="s">
        <v>3172</v>
      </c>
      <c r="K782" s="17" t="s">
        <v>3173</v>
      </c>
      <c r="L782" s="17" t="s">
        <v>3174</v>
      </c>
      <c r="M782" s="17" t="s">
        <v>3171</v>
      </c>
      <c r="N782" s="17" t="s">
        <v>16</v>
      </c>
      <c r="O782" s="17" t="s">
        <v>49</v>
      </c>
    </row>
    <row r="783" spans="1:15" ht="13.5" customHeight="1">
      <c r="A783" s="15" t="s">
        <v>125</v>
      </c>
      <c r="B783" s="16" t="str">
        <f t="shared" si="12"/>
        <v>Vereine, Verbände - Einrichtungen</v>
      </c>
      <c r="C783" s="4" t="s">
        <v>3877</v>
      </c>
      <c r="D783" s="3" t="s">
        <v>3894</v>
      </c>
      <c r="E783" s="3" t="s">
        <v>66</v>
      </c>
      <c r="F783" s="28" t="s">
        <v>1019</v>
      </c>
      <c r="G783" s="28" t="s">
        <v>1019</v>
      </c>
      <c r="H783" s="35" t="s">
        <v>3184</v>
      </c>
      <c r="I783" s="1" t="s">
        <v>720</v>
      </c>
      <c r="J783" s="1" t="s">
        <v>3185</v>
      </c>
      <c r="K783" s="17" t="s">
        <v>3186</v>
      </c>
      <c r="L783" s="17" t="s">
        <v>130</v>
      </c>
      <c r="M783" s="17" t="s">
        <v>3187</v>
      </c>
      <c r="N783" s="17" t="s">
        <v>131</v>
      </c>
      <c r="O783" s="17" t="s">
        <v>125</v>
      </c>
    </row>
    <row r="784" spans="1:15" ht="13.5" customHeight="1">
      <c r="A784" s="15" t="s">
        <v>125</v>
      </c>
      <c r="B784" s="16" t="str">
        <f t="shared" si="12"/>
        <v>Vereine, Verbände - Einrichtungen</v>
      </c>
      <c r="C784" s="4" t="s">
        <v>3877</v>
      </c>
      <c r="D784" s="3" t="s">
        <v>3894</v>
      </c>
      <c r="E784" s="3" t="s">
        <v>66</v>
      </c>
      <c r="F784" s="28" t="s">
        <v>1019</v>
      </c>
      <c r="G784" s="28" t="s">
        <v>1019</v>
      </c>
      <c r="H784" s="35" t="s">
        <v>3184</v>
      </c>
      <c r="I784" s="1" t="s">
        <v>720</v>
      </c>
      <c r="J784" s="1" t="s">
        <v>3188</v>
      </c>
      <c r="K784" s="17" t="s">
        <v>3189</v>
      </c>
      <c r="L784" s="17" t="s">
        <v>130</v>
      </c>
      <c r="M784" s="17" t="s">
        <v>3190</v>
      </c>
      <c r="N784" s="17" t="s">
        <v>131</v>
      </c>
      <c r="O784" s="17" t="s">
        <v>125</v>
      </c>
    </row>
    <row r="785" spans="1:15" ht="13.5" customHeight="1">
      <c r="A785" s="18" t="s">
        <v>125</v>
      </c>
      <c r="B785" s="16" t="str">
        <f t="shared" si="12"/>
        <v>Vereine, Verbände - Einrichtungen</v>
      </c>
      <c r="C785" s="4" t="s">
        <v>3877</v>
      </c>
      <c r="D785" s="3" t="s">
        <v>3894</v>
      </c>
      <c r="E785" s="3" t="s">
        <v>9</v>
      </c>
      <c r="F785" s="28" t="s">
        <v>1019</v>
      </c>
      <c r="G785" s="28" t="s">
        <v>1019</v>
      </c>
      <c r="H785" s="38" t="s">
        <v>3184</v>
      </c>
      <c r="I785" s="1" t="s">
        <v>720</v>
      </c>
      <c r="J785" s="19" t="s">
        <v>3191</v>
      </c>
      <c r="K785" s="20" t="s">
        <v>3192</v>
      </c>
      <c r="L785" s="20" t="s">
        <v>130</v>
      </c>
      <c r="M785" s="20" t="s">
        <v>3193</v>
      </c>
      <c r="N785" s="20" t="s">
        <v>131</v>
      </c>
      <c r="O785" s="20" t="s">
        <v>125</v>
      </c>
    </row>
    <row r="786" spans="1:15" ht="13.5" customHeight="1">
      <c r="A786" s="15" t="s">
        <v>125</v>
      </c>
      <c r="B786" s="16" t="str">
        <f t="shared" si="12"/>
        <v>Volkshochschulen - Information</v>
      </c>
      <c r="C786" s="3" t="s">
        <v>3198</v>
      </c>
      <c r="D786" s="3" t="s">
        <v>3897</v>
      </c>
      <c r="E786" s="3" t="s">
        <v>107</v>
      </c>
      <c r="F786" s="28" t="s">
        <v>939</v>
      </c>
      <c r="G786" s="28" t="s">
        <v>940</v>
      </c>
      <c r="H786" s="35" t="s">
        <v>3199</v>
      </c>
      <c r="I786" s="1" t="s">
        <v>720</v>
      </c>
      <c r="J786" s="22" t="s">
        <v>3216</v>
      </c>
      <c r="K786" s="17" t="s">
        <v>3217</v>
      </c>
      <c r="L786" s="17" t="s">
        <v>130</v>
      </c>
      <c r="M786" s="17" t="s">
        <v>3218</v>
      </c>
      <c r="N786" s="17" t="s">
        <v>131</v>
      </c>
      <c r="O786" s="17" t="s">
        <v>125</v>
      </c>
    </row>
    <row r="787" spans="1:15" ht="13.5" customHeight="1">
      <c r="A787" s="15" t="s">
        <v>125</v>
      </c>
      <c r="B787" s="16" t="str">
        <f t="shared" si="12"/>
        <v>Volkshochschulen - Programm</v>
      </c>
      <c r="C787" s="3" t="s">
        <v>3198</v>
      </c>
      <c r="D787" s="3" t="s">
        <v>3209</v>
      </c>
      <c r="E787" s="3" t="s">
        <v>127</v>
      </c>
      <c r="F787" s="28" t="s">
        <v>939</v>
      </c>
      <c r="G787" s="28" t="s">
        <v>940</v>
      </c>
      <c r="H787" s="35" t="s">
        <v>3199</v>
      </c>
      <c r="I787" s="1" t="s">
        <v>720</v>
      </c>
      <c r="J787" s="1" t="s">
        <v>3228</v>
      </c>
      <c r="K787" s="17" t="s">
        <v>3229</v>
      </c>
      <c r="L787" s="17" t="s">
        <v>130</v>
      </c>
      <c r="M787" s="17" t="s">
        <v>3230</v>
      </c>
      <c r="N787" s="17" t="s">
        <v>131</v>
      </c>
      <c r="O787" s="17" t="s">
        <v>125</v>
      </c>
    </row>
    <row r="788" spans="1:15" ht="13.5" customHeight="1">
      <c r="A788" s="15" t="s">
        <v>125</v>
      </c>
      <c r="B788" s="16" t="str">
        <f t="shared" si="12"/>
        <v>Volkshochschulen - Programm</v>
      </c>
      <c r="C788" s="3" t="s">
        <v>3198</v>
      </c>
      <c r="D788" s="3" t="s">
        <v>3209</v>
      </c>
      <c r="E788" s="3" t="s">
        <v>66</v>
      </c>
      <c r="F788" s="28" t="s">
        <v>939</v>
      </c>
      <c r="G788" s="28" t="s">
        <v>940</v>
      </c>
      <c r="H788" s="35" t="s">
        <v>3199</v>
      </c>
      <c r="I788" s="1" t="s">
        <v>720</v>
      </c>
      <c r="J788" s="1" t="s">
        <v>3210</v>
      </c>
      <c r="K788" s="17" t="s">
        <v>3211</v>
      </c>
      <c r="L788" s="17" t="s">
        <v>130</v>
      </c>
      <c r="M788" s="17" t="s">
        <v>3212</v>
      </c>
      <c r="N788" s="17" t="s">
        <v>131</v>
      </c>
      <c r="O788" s="17" t="s">
        <v>125</v>
      </c>
    </row>
    <row r="789" spans="1:15" ht="13.5" customHeight="1">
      <c r="A789" s="15" t="s">
        <v>6</v>
      </c>
      <c r="B789" s="16" t="str">
        <f t="shared" si="12"/>
        <v>Volkshochschulen - Programm</v>
      </c>
      <c r="C789" s="3" t="s">
        <v>3198</v>
      </c>
      <c r="D789" s="3" t="s">
        <v>3209</v>
      </c>
      <c r="E789" s="3" t="s">
        <v>127</v>
      </c>
      <c r="F789" s="28" t="s">
        <v>939</v>
      </c>
      <c r="G789" s="28" t="s">
        <v>940</v>
      </c>
      <c r="H789" s="35" t="s">
        <v>3199</v>
      </c>
      <c r="I789" s="1" t="s">
        <v>720</v>
      </c>
      <c r="J789" s="1" t="s">
        <v>3219</v>
      </c>
      <c r="K789" s="17" t="s">
        <v>3220</v>
      </c>
      <c r="L789" s="17" t="s">
        <v>3221</v>
      </c>
      <c r="M789" s="17" t="s">
        <v>3222</v>
      </c>
      <c r="N789" s="17" t="s">
        <v>16</v>
      </c>
      <c r="O789" s="17" t="s">
        <v>6</v>
      </c>
    </row>
    <row r="790" spans="1:15" ht="13.5" customHeight="1">
      <c r="A790" s="15" t="s">
        <v>49</v>
      </c>
      <c r="B790" s="16" t="str">
        <f t="shared" si="12"/>
        <v>Volkshochschulen - Programm</v>
      </c>
      <c r="C790" s="3" t="s">
        <v>3198</v>
      </c>
      <c r="D790" s="3" t="s">
        <v>3209</v>
      </c>
      <c r="E790" s="3" t="s">
        <v>127</v>
      </c>
      <c r="F790" s="28" t="s">
        <v>939</v>
      </c>
      <c r="G790" s="28" t="s">
        <v>940</v>
      </c>
      <c r="H790" s="35" t="s">
        <v>3199</v>
      </c>
      <c r="I790" s="1" t="s">
        <v>720</v>
      </c>
      <c r="J790" s="1" t="s">
        <v>3223</v>
      </c>
      <c r="K790" s="17" t="s">
        <v>3224</v>
      </c>
      <c r="L790" s="17" t="s">
        <v>3225</v>
      </c>
      <c r="M790" s="17" t="s">
        <v>3226</v>
      </c>
      <c r="N790" s="17" t="s">
        <v>37</v>
      </c>
      <c r="O790" s="17" t="s">
        <v>3227</v>
      </c>
    </row>
    <row r="791" spans="1:15" ht="13.5" customHeight="1">
      <c r="A791" s="15" t="s">
        <v>125</v>
      </c>
      <c r="B791" s="16" t="str">
        <f t="shared" si="12"/>
        <v>Volkshochschulen - Programm</v>
      </c>
      <c r="C791" s="3" t="s">
        <v>3198</v>
      </c>
      <c r="D791" s="3" t="s">
        <v>3209</v>
      </c>
      <c r="E791" s="3" t="s">
        <v>127</v>
      </c>
      <c r="F791" s="28" t="s">
        <v>939</v>
      </c>
      <c r="G791" s="28" t="s">
        <v>940</v>
      </c>
      <c r="H791" s="35" t="s">
        <v>3199</v>
      </c>
      <c r="I791" s="1" t="s">
        <v>720</v>
      </c>
      <c r="J791" s="1" t="s">
        <v>3231</v>
      </c>
      <c r="K791" s="17" t="s">
        <v>3232</v>
      </c>
      <c r="L791" s="17" t="s">
        <v>130</v>
      </c>
      <c r="M791" s="17" t="s">
        <v>3233</v>
      </c>
      <c r="N791" s="17" t="s">
        <v>131</v>
      </c>
      <c r="O791" s="17" t="s">
        <v>125</v>
      </c>
    </row>
    <row r="792" spans="1:15" ht="13.5" customHeight="1">
      <c r="A792" s="15" t="s">
        <v>125</v>
      </c>
      <c r="B792" s="16" t="str">
        <f t="shared" si="12"/>
        <v>Volkshochschulen - Programm</v>
      </c>
      <c r="C792" s="3" t="s">
        <v>3198</v>
      </c>
      <c r="D792" s="3" t="s">
        <v>3209</v>
      </c>
      <c r="E792" s="3" t="s">
        <v>127</v>
      </c>
      <c r="F792" s="28" t="s">
        <v>939</v>
      </c>
      <c r="G792" s="28" t="s">
        <v>940</v>
      </c>
      <c r="H792" s="35" t="s">
        <v>3199</v>
      </c>
      <c r="I792" s="1" t="s">
        <v>720</v>
      </c>
      <c r="J792" s="1" t="s">
        <v>3234</v>
      </c>
      <c r="K792" s="17" t="s">
        <v>3235</v>
      </c>
      <c r="L792" s="17" t="s">
        <v>130</v>
      </c>
      <c r="M792" s="17" t="s">
        <v>3236</v>
      </c>
      <c r="N792" s="17" t="s">
        <v>131</v>
      </c>
      <c r="O792" s="17" t="s">
        <v>125</v>
      </c>
    </row>
    <row r="793" spans="1:15" ht="13.5" customHeight="1">
      <c r="A793" s="15" t="s">
        <v>125</v>
      </c>
      <c r="B793" s="16" t="str">
        <f t="shared" si="12"/>
        <v>Volkshochschulen - Programm</v>
      </c>
      <c r="C793" s="3" t="s">
        <v>3198</v>
      </c>
      <c r="D793" s="3" t="s">
        <v>3209</v>
      </c>
      <c r="E793" s="3" t="s">
        <v>9</v>
      </c>
      <c r="F793" s="28" t="s">
        <v>939</v>
      </c>
      <c r="G793" s="28" t="s">
        <v>940</v>
      </c>
      <c r="H793" s="35" t="s">
        <v>3199</v>
      </c>
      <c r="I793" s="1" t="s">
        <v>720</v>
      </c>
      <c r="J793" s="1" t="s">
        <v>3206</v>
      </c>
      <c r="K793" s="17" t="s">
        <v>3207</v>
      </c>
      <c r="L793" s="17" t="s">
        <v>130</v>
      </c>
      <c r="M793" s="17" t="s">
        <v>3208</v>
      </c>
      <c r="N793" s="17" t="s">
        <v>131</v>
      </c>
      <c r="O793" s="17" t="s">
        <v>125</v>
      </c>
    </row>
    <row r="794" spans="1:15" ht="13.5" customHeight="1">
      <c r="A794" s="15" t="s">
        <v>125</v>
      </c>
      <c r="B794" s="16" t="str">
        <f t="shared" si="12"/>
        <v>Volkshochschulen - Teilnehmer</v>
      </c>
      <c r="C794" s="3" t="s">
        <v>3198</v>
      </c>
      <c r="D794" s="3" t="s">
        <v>1991</v>
      </c>
      <c r="E794" s="3" t="s">
        <v>107</v>
      </c>
      <c r="F794" s="28" t="s">
        <v>939</v>
      </c>
      <c r="G794" s="28" t="s">
        <v>940</v>
      </c>
      <c r="H794" s="35" t="s">
        <v>3199</v>
      </c>
      <c r="I794" s="1" t="s">
        <v>720</v>
      </c>
      <c r="J794" s="1" t="s">
        <v>3213</v>
      </c>
      <c r="K794" s="17" t="s">
        <v>3214</v>
      </c>
      <c r="L794" s="17" t="s">
        <v>130</v>
      </c>
      <c r="M794" s="17" t="s">
        <v>3215</v>
      </c>
      <c r="N794" s="17" t="s">
        <v>131</v>
      </c>
      <c r="O794" s="17" t="s">
        <v>125</v>
      </c>
    </row>
    <row r="795" spans="1:15" ht="13.5" customHeight="1">
      <c r="A795" s="15" t="s">
        <v>125</v>
      </c>
      <c r="B795" s="16" t="str">
        <f t="shared" si="12"/>
        <v>Volkshochschulen - Veranstaltungen</v>
      </c>
      <c r="C795" s="3" t="s">
        <v>3198</v>
      </c>
      <c r="D795" s="3" t="s">
        <v>3906</v>
      </c>
      <c r="E795" s="3" t="s">
        <v>127</v>
      </c>
      <c r="F795" s="28" t="s">
        <v>939</v>
      </c>
      <c r="G795" s="28" t="s">
        <v>940</v>
      </c>
      <c r="H795" s="35" t="s">
        <v>3199</v>
      </c>
      <c r="I795" s="1" t="s">
        <v>720</v>
      </c>
      <c r="J795" s="1" t="s">
        <v>3200</v>
      </c>
      <c r="K795" s="17" t="s">
        <v>3201</v>
      </c>
      <c r="L795" s="17" t="s">
        <v>130</v>
      </c>
      <c r="M795" s="17" t="s">
        <v>3202</v>
      </c>
      <c r="N795" s="17" t="s">
        <v>131</v>
      </c>
      <c r="O795" s="17" t="s">
        <v>125</v>
      </c>
    </row>
    <row r="796" spans="1:15" ht="13.5" customHeight="1">
      <c r="A796" s="15" t="s">
        <v>125</v>
      </c>
      <c r="B796" s="16" t="str">
        <f t="shared" si="12"/>
        <v>Volkshochschulen - Veranstaltungen</v>
      </c>
      <c r="C796" s="3" t="s">
        <v>3198</v>
      </c>
      <c r="D796" s="3" t="s">
        <v>3906</v>
      </c>
      <c r="E796" s="3" t="s">
        <v>107</v>
      </c>
      <c r="F796" s="28" t="s">
        <v>939</v>
      </c>
      <c r="G796" s="28" t="s">
        <v>940</v>
      </c>
      <c r="H796" s="35" t="s">
        <v>3199</v>
      </c>
      <c r="I796" s="1" t="s">
        <v>720</v>
      </c>
      <c r="J796" s="1" t="s">
        <v>3203</v>
      </c>
      <c r="K796" s="17" t="s">
        <v>3204</v>
      </c>
      <c r="L796" s="17" t="s">
        <v>130</v>
      </c>
      <c r="M796" s="17" t="s">
        <v>3205</v>
      </c>
      <c r="N796" s="17" t="s">
        <v>131</v>
      </c>
      <c r="O796" s="17" t="s">
        <v>125</v>
      </c>
    </row>
    <row r="797" spans="1:15" ht="13.5" customHeight="1">
      <c r="A797" s="15" t="s">
        <v>49</v>
      </c>
      <c r="B797" s="16" t="str">
        <f t="shared" si="12"/>
        <v>Wahlen - Kandidatenlisten</v>
      </c>
      <c r="C797" s="3" t="s">
        <v>3237</v>
      </c>
      <c r="D797" s="3" t="s">
        <v>3941</v>
      </c>
      <c r="E797" s="3" t="s">
        <v>107</v>
      </c>
      <c r="F797" s="28" t="s">
        <v>2335</v>
      </c>
      <c r="G797" s="28" t="s">
        <v>2983</v>
      </c>
      <c r="H797" s="35" t="s">
        <v>3238</v>
      </c>
      <c r="I797" s="1" t="s">
        <v>12</v>
      </c>
      <c r="J797" s="1" t="s">
        <v>3400</v>
      </c>
      <c r="K797" s="17" t="s">
        <v>3401</v>
      </c>
      <c r="L797" s="17" t="s">
        <v>3402</v>
      </c>
      <c r="M797" s="17" t="s">
        <v>3403</v>
      </c>
      <c r="N797" s="17" t="s">
        <v>37</v>
      </c>
      <c r="O797" s="17" t="s">
        <v>49</v>
      </c>
    </row>
    <row r="798" spans="1:15" ht="13.5" customHeight="1">
      <c r="A798" s="18" t="s">
        <v>49</v>
      </c>
      <c r="B798" s="16" t="str">
        <f t="shared" si="12"/>
        <v>Wahlen - Kandidatenlisten</v>
      </c>
      <c r="C798" s="4" t="s">
        <v>3237</v>
      </c>
      <c r="D798" s="3" t="s">
        <v>3941</v>
      </c>
      <c r="E798" s="3" t="s">
        <v>9</v>
      </c>
      <c r="F798" s="28" t="s">
        <v>2335</v>
      </c>
      <c r="G798" s="28" t="s">
        <v>2983</v>
      </c>
      <c r="H798" s="35" t="s">
        <v>3238</v>
      </c>
      <c r="I798" s="19" t="s">
        <v>12</v>
      </c>
      <c r="J798" s="19" t="s">
        <v>3413</v>
      </c>
      <c r="K798" s="20" t="s">
        <v>3414</v>
      </c>
      <c r="L798" s="20" t="s">
        <v>3415</v>
      </c>
      <c r="M798" s="20" t="s">
        <v>3416</v>
      </c>
      <c r="N798" s="20" t="s">
        <v>37</v>
      </c>
      <c r="O798" s="20" t="s">
        <v>49</v>
      </c>
    </row>
    <row r="799" spans="1:15" ht="13.5" customHeight="1">
      <c r="A799" s="15" t="s">
        <v>125</v>
      </c>
      <c r="B799" s="16" t="str">
        <f t="shared" si="12"/>
        <v>Wahlen - Kommunalwahl</v>
      </c>
      <c r="C799" s="3" t="s">
        <v>3237</v>
      </c>
      <c r="D799" s="3" t="s">
        <v>3923</v>
      </c>
      <c r="E799" s="3" t="s">
        <v>107</v>
      </c>
      <c r="F799" s="28" t="s">
        <v>2983</v>
      </c>
      <c r="G799" s="28" t="s">
        <v>330</v>
      </c>
      <c r="H799" s="35" t="s">
        <v>2982</v>
      </c>
      <c r="I799" s="19" t="s">
        <v>12</v>
      </c>
      <c r="J799" s="1" t="s">
        <v>637</v>
      </c>
      <c r="K799" s="17" t="s">
        <v>638</v>
      </c>
      <c r="L799" s="17" t="s">
        <v>130</v>
      </c>
      <c r="M799" s="17" t="s">
        <v>639</v>
      </c>
      <c r="N799" s="17" t="s">
        <v>131</v>
      </c>
      <c r="O799" s="17" t="s">
        <v>125</v>
      </c>
    </row>
    <row r="800" spans="1:15" ht="13.5" customHeight="1">
      <c r="A800" s="15" t="s">
        <v>125</v>
      </c>
      <c r="B800" s="16" t="str">
        <f t="shared" si="12"/>
        <v>Wahlen - Kommunalwahl</v>
      </c>
      <c r="C800" s="3" t="s">
        <v>3237</v>
      </c>
      <c r="D800" s="3" t="s">
        <v>3923</v>
      </c>
      <c r="E800" s="3" t="s">
        <v>107</v>
      </c>
      <c r="F800" s="28" t="s">
        <v>2983</v>
      </c>
      <c r="G800" s="28" t="s">
        <v>330</v>
      </c>
      <c r="H800" s="35" t="s">
        <v>2982</v>
      </c>
      <c r="I800" s="19" t="s">
        <v>12</v>
      </c>
      <c r="J800" s="1" t="s">
        <v>640</v>
      </c>
      <c r="K800" s="17" t="s">
        <v>641</v>
      </c>
      <c r="L800" s="17" t="s">
        <v>130</v>
      </c>
      <c r="M800" s="17" t="s">
        <v>642</v>
      </c>
      <c r="N800" s="17" t="s">
        <v>131</v>
      </c>
      <c r="O800" s="17" t="s">
        <v>125</v>
      </c>
    </row>
    <row r="801" spans="1:15" ht="13.5" customHeight="1">
      <c r="A801" s="15" t="s">
        <v>125</v>
      </c>
      <c r="B801" s="16" t="str">
        <f t="shared" si="12"/>
        <v>Wahlen - Straßen</v>
      </c>
      <c r="C801" s="3" t="s">
        <v>3237</v>
      </c>
      <c r="D801" s="3" t="s">
        <v>3016</v>
      </c>
      <c r="E801" s="3" t="s">
        <v>9</v>
      </c>
      <c r="F801" s="28" t="s">
        <v>2335</v>
      </c>
      <c r="G801" s="28" t="s">
        <v>2983</v>
      </c>
      <c r="H801" s="35" t="s">
        <v>3238</v>
      </c>
      <c r="I801" s="1" t="s">
        <v>12</v>
      </c>
      <c r="J801" s="1" t="s">
        <v>3417</v>
      </c>
      <c r="K801" s="17" t="s">
        <v>3418</v>
      </c>
      <c r="L801" s="17" t="s">
        <v>130</v>
      </c>
      <c r="M801" s="17" t="s">
        <v>3419</v>
      </c>
      <c r="N801" s="17" t="s">
        <v>131</v>
      </c>
      <c r="O801" s="17" t="s">
        <v>125</v>
      </c>
    </row>
    <row r="802" spans="1:15" ht="13.5" customHeight="1">
      <c r="A802" s="15" t="s">
        <v>125</v>
      </c>
      <c r="B802" s="16" t="str">
        <f t="shared" si="12"/>
        <v>Wahlen - Straßen</v>
      </c>
      <c r="C802" s="3" t="s">
        <v>3237</v>
      </c>
      <c r="D802" s="3" t="s">
        <v>3016</v>
      </c>
      <c r="E802" s="3" t="s">
        <v>9</v>
      </c>
      <c r="F802" s="28" t="s">
        <v>2335</v>
      </c>
      <c r="G802" s="28" t="s">
        <v>2983</v>
      </c>
      <c r="H802" s="35" t="s">
        <v>3238</v>
      </c>
      <c r="I802" s="1" t="s">
        <v>12</v>
      </c>
      <c r="J802" s="1" t="s">
        <v>3420</v>
      </c>
      <c r="K802" s="17" t="s">
        <v>3421</v>
      </c>
      <c r="L802" s="17" t="s">
        <v>130</v>
      </c>
      <c r="M802" s="17" t="s">
        <v>3422</v>
      </c>
      <c r="N802" s="17" t="s">
        <v>131</v>
      </c>
      <c r="O802" s="17" t="s">
        <v>125</v>
      </c>
    </row>
    <row r="803" spans="1:15" ht="13.5" customHeight="1">
      <c r="A803" s="15" t="s">
        <v>49</v>
      </c>
      <c r="B803" s="16" t="str">
        <f t="shared" si="12"/>
        <v>Wahlen - Testdatensätze</v>
      </c>
      <c r="C803" s="3" t="s">
        <v>3237</v>
      </c>
      <c r="D803" s="3" t="s">
        <v>3942</v>
      </c>
      <c r="E803" s="3" t="s">
        <v>9</v>
      </c>
      <c r="F803" s="28" t="s">
        <v>2335</v>
      </c>
      <c r="G803" s="28" t="s">
        <v>2983</v>
      </c>
      <c r="H803" s="35" t="s">
        <v>3238</v>
      </c>
      <c r="I803" s="1" t="s">
        <v>12</v>
      </c>
      <c r="J803" s="1" t="s">
        <v>3409</v>
      </c>
      <c r="K803" s="17" t="s">
        <v>3410</v>
      </c>
      <c r="L803" s="17" t="s">
        <v>3411</v>
      </c>
      <c r="M803" s="17" t="s">
        <v>3412</v>
      </c>
      <c r="N803" s="17" t="s">
        <v>37</v>
      </c>
      <c r="O803" s="17" t="s">
        <v>49</v>
      </c>
    </row>
    <row r="804" spans="1:15" ht="13.5" customHeight="1">
      <c r="A804" s="15" t="s">
        <v>49</v>
      </c>
      <c r="B804" s="16" t="str">
        <f t="shared" si="12"/>
        <v>Wahlen - Wahlbeteiligung Bundestagswahlen</v>
      </c>
      <c r="C804" s="3" t="s">
        <v>3237</v>
      </c>
      <c r="D804" s="3" t="s">
        <v>3943</v>
      </c>
      <c r="E804" s="3" t="s">
        <v>107</v>
      </c>
      <c r="F804" s="28" t="s">
        <v>2335</v>
      </c>
      <c r="G804" s="28" t="s">
        <v>2983</v>
      </c>
      <c r="H804" s="35" t="s">
        <v>3238</v>
      </c>
      <c r="I804" s="1" t="s">
        <v>12</v>
      </c>
      <c r="J804" s="1" t="s">
        <v>3481</v>
      </c>
      <c r="K804" s="17" t="s">
        <v>3482</v>
      </c>
      <c r="L804" s="17" t="s">
        <v>3483</v>
      </c>
      <c r="M804" s="17" t="s">
        <v>3484</v>
      </c>
      <c r="N804" s="17" t="s">
        <v>37</v>
      </c>
      <c r="O804" s="17" t="s">
        <v>49</v>
      </c>
    </row>
    <row r="805" spans="1:15" ht="13.5" customHeight="1">
      <c r="A805" s="15" t="s">
        <v>49</v>
      </c>
      <c r="B805" s="16" t="str">
        <f t="shared" si="12"/>
        <v>Wahlen - Wahlbeteiligung Kommunalwahlen</v>
      </c>
      <c r="C805" s="3" t="s">
        <v>3237</v>
      </c>
      <c r="D805" s="3" t="s">
        <v>3944</v>
      </c>
      <c r="E805" s="3" t="s">
        <v>107</v>
      </c>
      <c r="F805" s="28" t="s">
        <v>2335</v>
      </c>
      <c r="G805" s="28" t="s">
        <v>2983</v>
      </c>
      <c r="H805" s="35" t="s">
        <v>3238</v>
      </c>
      <c r="I805" s="1" t="s">
        <v>12</v>
      </c>
      <c r="J805" s="1" t="s">
        <v>3533</v>
      </c>
      <c r="K805" s="17" t="s">
        <v>3534</v>
      </c>
      <c r="L805" s="17" t="s">
        <v>3535</v>
      </c>
      <c r="M805" s="17" t="s">
        <v>3536</v>
      </c>
      <c r="N805" s="17" t="s">
        <v>37</v>
      </c>
      <c r="O805" s="17" t="s">
        <v>49</v>
      </c>
    </row>
    <row r="806" spans="1:15" ht="13.5" customHeight="1">
      <c r="A806" s="15" t="s">
        <v>49</v>
      </c>
      <c r="B806" s="16" t="str">
        <f t="shared" si="12"/>
        <v>Wahlen - Wahlbeteiligung Kommunalwahlen</v>
      </c>
      <c r="C806" s="3" t="s">
        <v>3237</v>
      </c>
      <c r="D806" s="3" t="s">
        <v>3944</v>
      </c>
      <c r="E806" s="3" t="s">
        <v>107</v>
      </c>
      <c r="F806" s="28" t="s">
        <v>2335</v>
      </c>
      <c r="G806" s="28" t="s">
        <v>2983</v>
      </c>
      <c r="H806" s="35" t="s">
        <v>3238</v>
      </c>
      <c r="I806" s="1" t="s">
        <v>12</v>
      </c>
      <c r="J806" s="1" t="s">
        <v>3537</v>
      </c>
      <c r="K806" s="17" t="s">
        <v>3538</v>
      </c>
      <c r="L806" s="17" t="s">
        <v>3539</v>
      </c>
      <c r="M806" s="17" t="s">
        <v>3540</v>
      </c>
      <c r="N806" s="17" t="s">
        <v>37</v>
      </c>
      <c r="O806" s="17" t="s">
        <v>49</v>
      </c>
    </row>
    <row r="807" spans="1:15" ht="13.5" customHeight="1">
      <c r="A807" s="15" t="s">
        <v>6</v>
      </c>
      <c r="B807" s="16" t="str">
        <f t="shared" si="12"/>
        <v>Wahlen - Wahlbezirke</v>
      </c>
      <c r="C807" s="3" t="s">
        <v>3237</v>
      </c>
      <c r="D807" s="3" t="s">
        <v>4261</v>
      </c>
      <c r="E807" s="3" t="s">
        <v>66</v>
      </c>
      <c r="F807" s="28" t="s">
        <v>2335</v>
      </c>
      <c r="G807" s="28" t="s">
        <v>991</v>
      </c>
      <c r="H807" s="35">
        <v>51108</v>
      </c>
      <c r="I807" s="1" t="s">
        <v>12</v>
      </c>
      <c r="J807" s="1" t="s">
        <v>2454</v>
      </c>
      <c r="K807" s="17" t="s">
        <v>2455</v>
      </c>
      <c r="L807" s="17" t="s">
        <v>2456</v>
      </c>
      <c r="M807" s="17" t="s">
        <v>2457</v>
      </c>
      <c r="N807" s="17" t="s">
        <v>16</v>
      </c>
      <c r="O807" s="17" t="s">
        <v>6</v>
      </c>
    </row>
    <row r="808" spans="1:15" ht="13.5" customHeight="1">
      <c r="A808" s="15" t="s">
        <v>6</v>
      </c>
      <c r="B808" s="16" t="str">
        <f t="shared" si="12"/>
        <v>Wahlen - Wahlergebnis Beiratswahlen</v>
      </c>
      <c r="C808" s="3" t="s">
        <v>3237</v>
      </c>
      <c r="D808" s="3" t="s">
        <v>3940</v>
      </c>
      <c r="E808" s="3" t="s">
        <v>9</v>
      </c>
      <c r="F808" s="28" t="s">
        <v>2335</v>
      </c>
      <c r="G808" s="28" t="s">
        <v>2983</v>
      </c>
      <c r="H808" s="35" t="s">
        <v>3238</v>
      </c>
      <c r="I808" s="1" t="s">
        <v>12</v>
      </c>
      <c r="J808" s="1" t="s">
        <v>3311</v>
      </c>
      <c r="K808" s="17" t="s">
        <v>3312</v>
      </c>
      <c r="L808" s="17" t="s">
        <v>3313</v>
      </c>
      <c r="M808" s="17" t="s">
        <v>3314</v>
      </c>
      <c r="N808" s="17" t="s">
        <v>16</v>
      </c>
      <c r="O808" s="17" t="s">
        <v>6</v>
      </c>
    </row>
    <row r="809" spans="1:15" ht="13.5" customHeight="1">
      <c r="A809" s="15" t="s">
        <v>6</v>
      </c>
      <c r="B809" s="16" t="str">
        <f t="shared" si="12"/>
        <v>Wahlen - Wahlergebnis Beiratswahlen</v>
      </c>
      <c r="C809" s="3" t="s">
        <v>3237</v>
      </c>
      <c r="D809" s="3" t="s">
        <v>3940</v>
      </c>
      <c r="E809" s="3" t="s">
        <v>9</v>
      </c>
      <c r="F809" s="28" t="s">
        <v>2335</v>
      </c>
      <c r="G809" s="28" t="s">
        <v>2983</v>
      </c>
      <c r="H809" s="35" t="s">
        <v>3238</v>
      </c>
      <c r="I809" s="1" t="s">
        <v>12</v>
      </c>
      <c r="J809" s="1" t="s">
        <v>3315</v>
      </c>
      <c r="K809" s="17" t="s">
        <v>3312</v>
      </c>
      <c r="L809" s="17" t="s">
        <v>3316</v>
      </c>
      <c r="M809" s="17" t="s">
        <v>3317</v>
      </c>
      <c r="N809" s="17" t="s">
        <v>16</v>
      </c>
      <c r="O809" s="17" t="s">
        <v>6</v>
      </c>
    </row>
    <row r="810" spans="1:15" ht="13.5" customHeight="1">
      <c r="A810" s="15" t="s">
        <v>59</v>
      </c>
      <c r="B810" s="16" t="str">
        <f t="shared" si="12"/>
        <v>Wahlen - Wahlergebnis Beiratswahlen</v>
      </c>
      <c r="C810" s="3" t="s">
        <v>3237</v>
      </c>
      <c r="D810" s="3" t="s">
        <v>3940</v>
      </c>
      <c r="E810" s="3" t="s">
        <v>9</v>
      </c>
      <c r="F810" s="28" t="s">
        <v>2335</v>
      </c>
      <c r="G810" s="28" t="s">
        <v>2983</v>
      </c>
      <c r="H810" s="35" t="s">
        <v>3238</v>
      </c>
      <c r="I810" s="1" t="s">
        <v>12</v>
      </c>
      <c r="J810" s="1" t="s">
        <v>3263</v>
      </c>
      <c r="K810" s="17" t="s">
        <v>3264</v>
      </c>
      <c r="L810" s="17" t="s">
        <v>3265</v>
      </c>
      <c r="M810" s="17" t="s">
        <v>3266</v>
      </c>
      <c r="N810" s="17" t="s">
        <v>64</v>
      </c>
      <c r="O810" s="17" t="s">
        <v>59</v>
      </c>
    </row>
    <row r="811" spans="1:15" ht="13.5" customHeight="1">
      <c r="A811" s="15" t="s">
        <v>196</v>
      </c>
      <c r="B811" s="16" t="str">
        <f t="shared" si="12"/>
        <v>Wahlen - Wahlergebnis Bundestagswahlen</v>
      </c>
      <c r="C811" s="3" t="s">
        <v>3237</v>
      </c>
      <c r="D811" s="3" t="s">
        <v>3946</v>
      </c>
      <c r="E811" s="3" t="s">
        <v>9</v>
      </c>
      <c r="F811" s="28" t="s">
        <v>2335</v>
      </c>
      <c r="G811" s="28" t="s">
        <v>2983</v>
      </c>
      <c r="H811" s="35" t="s">
        <v>3238</v>
      </c>
      <c r="I811" s="1" t="s">
        <v>12</v>
      </c>
      <c r="J811" s="1" t="s">
        <v>3243</v>
      </c>
      <c r="K811" s="17" t="s">
        <v>3244</v>
      </c>
      <c r="L811" s="17" t="s">
        <v>3245</v>
      </c>
      <c r="M811" s="17" t="s">
        <v>3246</v>
      </c>
      <c r="N811" s="17" t="s">
        <v>37</v>
      </c>
      <c r="O811" s="17" t="s">
        <v>196</v>
      </c>
    </row>
    <row r="812" spans="1:15" ht="13.5" customHeight="1">
      <c r="A812" s="15" t="s">
        <v>59</v>
      </c>
      <c r="B812" s="16" t="str">
        <f t="shared" si="12"/>
        <v>Wahlen - Wahlergebnis Bundestagswahlen</v>
      </c>
      <c r="C812" s="3" t="s">
        <v>3237</v>
      </c>
      <c r="D812" s="3" t="s">
        <v>3946</v>
      </c>
      <c r="E812" s="3" t="s">
        <v>9</v>
      </c>
      <c r="F812" s="28" t="s">
        <v>2335</v>
      </c>
      <c r="G812" s="28" t="s">
        <v>2983</v>
      </c>
      <c r="H812" s="35" t="s">
        <v>3238</v>
      </c>
      <c r="I812" s="1" t="s">
        <v>12</v>
      </c>
      <c r="J812" s="1" t="s">
        <v>3251</v>
      </c>
      <c r="K812" s="17" t="s">
        <v>3252</v>
      </c>
      <c r="L812" s="17" t="s">
        <v>3253</v>
      </c>
      <c r="M812" s="17" t="s">
        <v>3254</v>
      </c>
      <c r="N812" s="17" t="s">
        <v>64</v>
      </c>
      <c r="O812" s="17" t="s">
        <v>59</v>
      </c>
    </row>
    <row r="813" spans="1:15" ht="13.5" customHeight="1">
      <c r="A813" s="15" t="s">
        <v>59</v>
      </c>
      <c r="B813" s="16" t="str">
        <f t="shared" si="12"/>
        <v>Wahlen - Wahlergebnis Bundestagswahlen</v>
      </c>
      <c r="C813" s="3" t="s">
        <v>3237</v>
      </c>
      <c r="D813" s="3" t="s">
        <v>3946</v>
      </c>
      <c r="E813" s="3" t="s">
        <v>9</v>
      </c>
      <c r="F813" s="28" t="s">
        <v>2335</v>
      </c>
      <c r="G813" s="28" t="s">
        <v>2983</v>
      </c>
      <c r="H813" s="35" t="s">
        <v>3238</v>
      </c>
      <c r="I813" s="1" t="s">
        <v>12</v>
      </c>
      <c r="J813" s="1" t="s">
        <v>3255</v>
      </c>
      <c r="K813" s="17" t="s">
        <v>3256</v>
      </c>
      <c r="L813" s="17" t="s">
        <v>3257</v>
      </c>
      <c r="M813" s="17" t="s">
        <v>3258</v>
      </c>
      <c r="N813" s="17" t="s">
        <v>64</v>
      </c>
      <c r="O813" s="17" t="s">
        <v>59</v>
      </c>
    </row>
    <row r="814" spans="1:15" ht="13.5" customHeight="1">
      <c r="A814" s="15" t="s">
        <v>6</v>
      </c>
      <c r="B814" s="16" t="str">
        <f t="shared" si="12"/>
        <v>Wahlen - Wahlergebnis Bundestagswahlen</v>
      </c>
      <c r="C814" s="3" t="s">
        <v>3237</v>
      </c>
      <c r="D814" s="3" t="s">
        <v>3946</v>
      </c>
      <c r="E814" s="3" t="s">
        <v>9</v>
      </c>
      <c r="F814" s="28" t="s">
        <v>2335</v>
      </c>
      <c r="G814" s="28" t="s">
        <v>2983</v>
      </c>
      <c r="H814" s="35" t="s">
        <v>3238</v>
      </c>
      <c r="I814" s="1" t="s">
        <v>12</v>
      </c>
      <c r="J814" s="1" t="s">
        <v>3283</v>
      </c>
      <c r="K814" s="23" t="s">
        <v>3284</v>
      </c>
      <c r="L814" s="23" t="s">
        <v>3285</v>
      </c>
      <c r="M814" s="23" t="s">
        <v>3286</v>
      </c>
      <c r="N814" s="23" t="s">
        <v>16</v>
      </c>
      <c r="O814" s="23" t="s">
        <v>6</v>
      </c>
    </row>
    <row r="815" spans="1:15" ht="13.5" customHeight="1">
      <c r="A815" s="15" t="s">
        <v>6</v>
      </c>
      <c r="B815" s="16" t="str">
        <f t="shared" si="12"/>
        <v>Wahlen - Wahlergebnis Bundestagswahlen</v>
      </c>
      <c r="C815" s="3" t="s">
        <v>3237</v>
      </c>
      <c r="D815" s="3" t="s">
        <v>3946</v>
      </c>
      <c r="E815" s="3" t="s">
        <v>9</v>
      </c>
      <c r="F815" s="28" t="s">
        <v>2335</v>
      </c>
      <c r="G815" s="28" t="s">
        <v>2983</v>
      </c>
      <c r="H815" s="35" t="s">
        <v>3238</v>
      </c>
      <c r="I815" s="1" t="s">
        <v>12</v>
      </c>
      <c r="J815" s="1" t="s">
        <v>3287</v>
      </c>
      <c r="K815" s="17" t="s">
        <v>3288</v>
      </c>
      <c r="L815" s="17" t="s">
        <v>3289</v>
      </c>
      <c r="M815" s="17" t="s">
        <v>3290</v>
      </c>
      <c r="N815" s="17" t="s">
        <v>16</v>
      </c>
      <c r="O815" s="17" t="s">
        <v>6</v>
      </c>
    </row>
    <row r="816" spans="1:15" ht="13.5" customHeight="1">
      <c r="A816" s="15" t="s">
        <v>6</v>
      </c>
      <c r="B816" s="16" t="str">
        <f t="shared" si="12"/>
        <v>Wahlen - Wahlergebnis Bundestagswahlen</v>
      </c>
      <c r="C816" s="3" t="s">
        <v>3237</v>
      </c>
      <c r="D816" s="3" t="s">
        <v>3946</v>
      </c>
      <c r="E816" s="3" t="s">
        <v>9</v>
      </c>
      <c r="F816" s="28" t="s">
        <v>2335</v>
      </c>
      <c r="G816" s="28" t="s">
        <v>2983</v>
      </c>
      <c r="H816" s="35" t="s">
        <v>3238</v>
      </c>
      <c r="I816" s="1" t="s">
        <v>12</v>
      </c>
      <c r="J816" s="1" t="s">
        <v>3291</v>
      </c>
      <c r="K816" s="17" t="s">
        <v>3292</v>
      </c>
      <c r="L816" s="17" t="s">
        <v>3293</v>
      </c>
      <c r="M816" s="17" t="s">
        <v>3294</v>
      </c>
      <c r="N816" s="17" t="s">
        <v>16</v>
      </c>
      <c r="O816" s="17" t="s">
        <v>6</v>
      </c>
    </row>
    <row r="817" spans="1:15" ht="13.5" customHeight="1">
      <c r="A817" s="15" t="s">
        <v>6</v>
      </c>
      <c r="B817" s="16" t="str">
        <f t="shared" si="12"/>
        <v>Wahlen - Wahlergebnis Bundestagswahlen</v>
      </c>
      <c r="C817" s="3" t="s">
        <v>3237</v>
      </c>
      <c r="D817" s="3" t="s">
        <v>3946</v>
      </c>
      <c r="E817" s="3" t="s">
        <v>9</v>
      </c>
      <c r="F817" s="28" t="s">
        <v>2335</v>
      </c>
      <c r="G817" s="28" t="s">
        <v>2983</v>
      </c>
      <c r="H817" s="35" t="s">
        <v>3238</v>
      </c>
      <c r="I817" s="1" t="s">
        <v>12</v>
      </c>
      <c r="J817" s="1" t="s">
        <v>3295</v>
      </c>
      <c r="K817" s="17" t="s">
        <v>3296</v>
      </c>
      <c r="L817" s="17" t="s">
        <v>3297</v>
      </c>
      <c r="M817" s="17" t="s">
        <v>3298</v>
      </c>
      <c r="N817" s="17" t="s">
        <v>16</v>
      </c>
      <c r="O817" s="17" t="s">
        <v>6</v>
      </c>
    </row>
    <row r="818" spans="1:15" ht="13.5" customHeight="1">
      <c r="A818" s="15" t="s">
        <v>49</v>
      </c>
      <c r="B818" s="16" t="str">
        <f t="shared" si="12"/>
        <v>Wahlen - Wahlergebnis Bundestagswahlen</v>
      </c>
      <c r="C818" s="3" t="s">
        <v>3237</v>
      </c>
      <c r="D818" s="3" t="s">
        <v>3946</v>
      </c>
      <c r="E818" s="3" t="s">
        <v>9</v>
      </c>
      <c r="F818" s="28" t="s">
        <v>2335</v>
      </c>
      <c r="G818" s="28" t="s">
        <v>2983</v>
      </c>
      <c r="H818" s="35" t="s">
        <v>3238</v>
      </c>
      <c r="I818" s="1" t="s">
        <v>12</v>
      </c>
      <c r="J818" s="1" t="s">
        <v>3349</v>
      </c>
      <c r="K818" s="17" t="s">
        <v>3350</v>
      </c>
      <c r="L818" s="17" t="s">
        <v>3351</v>
      </c>
      <c r="M818" s="17" t="s">
        <v>3352</v>
      </c>
      <c r="N818" s="17" t="s">
        <v>37</v>
      </c>
      <c r="O818" s="17" t="s">
        <v>49</v>
      </c>
    </row>
    <row r="819" spans="1:15" ht="13.5" customHeight="1">
      <c r="A819" s="15" t="s">
        <v>49</v>
      </c>
      <c r="B819" s="16" t="str">
        <f t="shared" si="12"/>
        <v>Wahlen - Wahlergebnis Bundestagswahlen</v>
      </c>
      <c r="C819" s="3" t="s">
        <v>3237</v>
      </c>
      <c r="D819" s="3" t="s">
        <v>3946</v>
      </c>
      <c r="E819" s="3" t="s">
        <v>9</v>
      </c>
      <c r="F819" s="28" t="s">
        <v>2335</v>
      </c>
      <c r="G819" s="28" t="s">
        <v>2983</v>
      </c>
      <c r="H819" s="35" t="s">
        <v>3238</v>
      </c>
      <c r="I819" s="1" t="s">
        <v>12</v>
      </c>
      <c r="J819" s="1" t="s">
        <v>3353</v>
      </c>
      <c r="K819" s="17" t="s">
        <v>3354</v>
      </c>
      <c r="L819" s="17" t="s">
        <v>3355</v>
      </c>
      <c r="M819" s="17" t="s">
        <v>3356</v>
      </c>
      <c r="N819" s="17" t="s">
        <v>37</v>
      </c>
      <c r="O819" s="17" t="s">
        <v>49</v>
      </c>
    </row>
    <row r="820" spans="1:15" ht="13.5" customHeight="1">
      <c r="A820" s="15" t="s">
        <v>49</v>
      </c>
      <c r="B820" s="16" t="str">
        <f t="shared" si="12"/>
        <v>Wahlen - Wahlergebnis Bundestagswahlen</v>
      </c>
      <c r="C820" s="3" t="s">
        <v>3237</v>
      </c>
      <c r="D820" s="3" t="s">
        <v>3946</v>
      </c>
      <c r="E820" s="3" t="s">
        <v>9</v>
      </c>
      <c r="F820" s="28" t="s">
        <v>2335</v>
      </c>
      <c r="G820" s="28" t="s">
        <v>2983</v>
      </c>
      <c r="H820" s="35" t="s">
        <v>3238</v>
      </c>
      <c r="I820" s="1" t="s">
        <v>12</v>
      </c>
      <c r="J820" s="1" t="s">
        <v>3357</v>
      </c>
      <c r="K820" s="17" t="s">
        <v>3358</v>
      </c>
      <c r="L820" s="17" t="s">
        <v>3359</v>
      </c>
      <c r="M820" s="17" t="s">
        <v>3360</v>
      </c>
      <c r="N820" s="17" t="s">
        <v>37</v>
      </c>
      <c r="O820" s="17" t="s">
        <v>49</v>
      </c>
    </row>
    <row r="821" spans="1:15" ht="13.5" customHeight="1">
      <c r="A821" s="15" t="s">
        <v>49</v>
      </c>
      <c r="B821" s="16" t="str">
        <f t="shared" si="12"/>
        <v>Wahlen - Wahlergebnis Bundestagswahlen</v>
      </c>
      <c r="C821" s="3" t="s">
        <v>3237</v>
      </c>
      <c r="D821" s="3" t="s">
        <v>3946</v>
      </c>
      <c r="E821" s="3" t="s">
        <v>9</v>
      </c>
      <c r="F821" s="28" t="s">
        <v>2335</v>
      </c>
      <c r="G821" s="28" t="s">
        <v>2983</v>
      </c>
      <c r="H821" s="35" t="s">
        <v>3238</v>
      </c>
      <c r="I821" s="1" t="s">
        <v>12</v>
      </c>
      <c r="J821" s="1" t="s">
        <v>3361</v>
      </c>
      <c r="K821" s="17" t="s">
        <v>3358</v>
      </c>
      <c r="L821" s="17" t="s">
        <v>3362</v>
      </c>
      <c r="M821" s="17" t="s">
        <v>3363</v>
      </c>
      <c r="N821" s="17" t="s">
        <v>37</v>
      </c>
      <c r="O821" s="17" t="s">
        <v>49</v>
      </c>
    </row>
    <row r="822" spans="1:15" ht="13.5" customHeight="1">
      <c r="A822" s="15" t="s">
        <v>49</v>
      </c>
      <c r="B822" s="16" t="str">
        <f t="shared" si="12"/>
        <v>Wahlen - Wahlergebnis Bundestagswahlen</v>
      </c>
      <c r="C822" s="3" t="s">
        <v>3237</v>
      </c>
      <c r="D822" s="3" t="s">
        <v>3946</v>
      </c>
      <c r="E822" s="3" t="s">
        <v>9</v>
      </c>
      <c r="F822" s="28" t="s">
        <v>2335</v>
      </c>
      <c r="G822" s="28" t="s">
        <v>2983</v>
      </c>
      <c r="H822" s="35" t="s">
        <v>3238</v>
      </c>
      <c r="I822" s="1" t="s">
        <v>12</v>
      </c>
      <c r="J822" s="1" t="s">
        <v>3364</v>
      </c>
      <c r="K822" s="17" t="s">
        <v>3365</v>
      </c>
      <c r="L822" s="17" t="s">
        <v>3366</v>
      </c>
      <c r="M822" s="17" t="s">
        <v>3367</v>
      </c>
      <c r="N822" s="17" t="s">
        <v>37</v>
      </c>
      <c r="O822" s="17" t="s">
        <v>49</v>
      </c>
    </row>
    <row r="823" spans="1:15" ht="13.5" customHeight="1">
      <c r="A823" s="15" t="s">
        <v>49</v>
      </c>
      <c r="B823" s="16" t="str">
        <f t="shared" si="12"/>
        <v>Wahlen - Wahlergebnis Bundestagswahlen</v>
      </c>
      <c r="C823" s="3" t="s">
        <v>3237</v>
      </c>
      <c r="D823" s="3" t="s">
        <v>3946</v>
      </c>
      <c r="E823" s="3" t="s">
        <v>9</v>
      </c>
      <c r="F823" s="28" t="s">
        <v>2335</v>
      </c>
      <c r="G823" s="28" t="s">
        <v>2983</v>
      </c>
      <c r="H823" s="35" t="s">
        <v>3238</v>
      </c>
      <c r="I823" s="1" t="s">
        <v>12</v>
      </c>
      <c r="J823" s="1" t="s">
        <v>3368</v>
      </c>
      <c r="K823" s="17" t="s">
        <v>3369</v>
      </c>
      <c r="L823" s="17" t="s">
        <v>3370</v>
      </c>
      <c r="M823" s="17" t="s">
        <v>3371</v>
      </c>
      <c r="N823" s="17" t="s">
        <v>37</v>
      </c>
      <c r="O823" s="17" t="s">
        <v>49</v>
      </c>
    </row>
    <row r="824" spans="1:15" ht="13.5" customHeight="1">
      <c r="A824" s="15" t="s">
        <v>49</v>
      </c>
      <c r="B824" s="16" t="str">
        <f t="shared" si="12"/>
        <v>Wahlen - Wahlergebnis Bundestagswahlen</v>
      </c>
      <c r="C824" s="3" t="s">
        <v>3237</v>
      </c>
      <c r="D824" s="3" t="s">
        <v>3946</v>
      </c>
      <c r="E824" s="3" t="s">
        <v>107</v>
      </c>
      <c r="F824" s="28" t="s">
        <v>2335</v>
      </c>
      <c r="G824" s="28" t="s">
        <v>2983</v>
      </c>
      <c r="H824" s="35" t="s">
        <v>3238</v>
      </c>
      <c r="I824" s="1" t="s">
        <v>12</v>
      </c>
      <c r="J824" s="1" t="s">
        <v>3485</v>
      </c>
      <c r="K824" s="17" t="s">
        <v>3486</v>
      </c>
      <c r="L824" s="17" t="s">
        <v>3487</v>
      </c>
      <c r="M824" s="17" t="s">
        <v>3488</v>
      </c>
      <c r="N824" s="17" t="s">
        <v>37</v>
      </c>
      <c r="O824" s="17" t="s">
        <v>49</v>
      </c>
    </row>
    <row r="825" spans="1:15" ht="13.5" customHeight="1">
      <c r="A825" s="15" t="s">
        <v>49</v>
      </c>
      <c r="B825" s="16" t="str">
        <f t="shared" si="12"/>
        <v>Wahlen - Wahlergebnis Bundestagswahlen</v>
      </c>
      <c r="C825" s="3" t="s">
        <v>3237</v>
      </c>
      <c r="D825" s="3" t="s">
        <v>3946</v>
      </c>
      <c r="E825" s="3" t="s">
        <v>107</v>
      </c>
      <c r="F825" s="28" t="s">
        <v>2335</v>
      </c>
      <c r="G825" s="28" t="s">
        <v>2983</v>
      </c>
      <c r="H825" s="35" t="s">
        <v>3238</v>
      </c>
      <c r="I825" s="1" t="s">
        <v>12</v>
      </c>
      <c r="J825" s="1" t="s">
        <v>3489</v>
      </c>
      <c r="K825" s="17" t="s">
        <v>3490</v>
      </c>
      <c r="L825" s="17" t="s">
        <v>3491</v>
      </c>
      <c r="M825" s="17" t="s">
        <v>3492</v>
      </c>
      <c r="N825" s="17" t="s">
        <v>37</v>
      </c>
      <c r="O825" s="17" t="s">
        <v>49</v>
      </c>
    </row>
    <row r="826" spans="1:15" ht="13.5" customHeight="1">
      <c r="A826" s="15" t="s">
        <v>125</v>
      </c>
      <c r="B826" s="16" t="str">
        <f t="shared" si="12"/>
        <v>Wahlen - Wahlergebnis Bundestagswahlen</v>
      </c>
      <c r="C826" s="3" t="s">
        <v>3237</v>
      </c>
      <c r="D826" s="3" t="s">
        <v>3946</v>
      </c>
      <c r="E826" s="3" t="s">
        <v>107</v>
      </c>
      <c r="F826" s="28" t="s">
        <v>2335</v>
      </c>
      <c r="G826" s="28" t="s">
        <v>2983</v>
      </c>
      <c r="H826" s="35" t="s">
        <v>3238</v>
      </c>
      <c r="I826" s="1" t="s">
        <v>12</v>
      </c>
      <c r="J826" s="1" t="s">
        <v>3541</v>
      </c>
      <c r="K826" s="17" t="s">
        <v>3542</v>
      </c>
      <c r="L826" s="17" t="s">
        <v>130</v>
      </c>
      <c r="M826" s="17" t="s">
        <v>3543</v>
      </c>
      <c r="N826" s="17" t="s">
        <v>131</v>
      </c>
      <c r="O826" s="17" t="s">
        <v>125</v>
      </c>
    </row>
    <row r="827" spans="1:15" ht="13.5" customHeight="1">
      <c r="A827" s="15" t="s">
        <v>125</v>
      </c>
      <c r="B827" s="16" t="str">
        <f t="shared" si="12"/>
        <v>Wahlen - Wahlergebnis Bundestagswahlen</v>
      </c>
      <c r="C827" s="3" t="s">
        <v>3237</v>
      </c>
      <c r="D827" s="3" t="s">
        <v>3946</v>
      </c>
      <c r="E827" s="3" t="s">
        <v>107</v>
      </c>
      <c r="F827" s="28" t="s">
        <v>2335</v>
      </c>
      <c r="G827" s="28" t="s">
        <v>2983</v>
      </c>
      <c r="H827" s="35" t="s">
        <v>3238</v>
      </c>
      <c r="I827" s="1" t="s">
        <v>12</v>
      </c>
      <c r="J827" s="1" t="s">
        <v>3541</v>
      </c>
      <c r="K827" s="17" t="s">
        <v>3556</v>
      </c>
      <c r="L827" s="17" t="s">
        <v>130</v>
      </c>
      <c r="M827" s="17" t="s">
        <v>3557</v>
      </c>
      <c r="N827" s="17" t="s">
        <v>131</v>
      </c>
      <c r="O827" s="17" t="s">
        <v>125</v>
      </c>
    </row>
    <row r="828" spans="1:15" ht="13.5" customHeight="1">
      <c r="A828" s="15" t="s">
        <v>59</v>
      </c>
      <c r="B828" s="16" t="str">
        <f t="shared" si="12"/>
        <v>Wahlen - Wahlergebnis Europawahlen</v>
      </c>
      <c r="C828" s="3" t="s">
        <v>3237</v>
      </c>
      <c r="D828" s="3" t="s">
        <v>3947</v>
      </c>
      <c r="E828" s="3" t="s">
        <v>9</v>
      </c>
      <c r="F828" s="28" t="s">
        <v>2335</v>
      </c>
      <c r="G828" s="28" t="s">
        <v>2983</v>
      </c>
      <c r="H828" s="35" t="s">
        <v>3238</v>
      </c>
      <c r="I828" s="1" t="s">
        <v>12</v>
      </c>
      <c r="J828" s="1" t="s">
        <v>3259</v>
      </c>
      <c r="K828" s="17" t="s">
        <v>3260</v>
      </c>
      <c r="L828" s="17" t="s">
        <v>3261</v>
      </c>
      <c r="M828" s="17" t="s">
        <v>3262</v>
      </c>
      <c r="N828" s="17" t="s">
        <v>64</v>
      </c>
      <c r="O828" s="17" t="s">
        <v>59</v>
      </c>
    </row>
    <row r="829" spans="1:15" ht="13.5" customHeight="1">
      <c r="A829" s="15" t="s">
        <v>6</v>
      </c>
      <c r="B829" s="16" t="str">
        <f t="shared" si="12"/>
        <v>Wahlen - Wahlergebnis Europawahlen</v>
      </c>
      <c r="C829" s="3" t="s">
        <v>3237</v>
      </c>
      <c r="D829" s="3" t="s">
        <v>3947</v>
      </c>
      <c r="E829" s="3" t="s">
        <v>9</v>
      </c>
      <c r="F829" s="28" t="s">
        <v>2335</v>
      </c>
      <c r="G829" s="28" t="s">
        <v>2983</v>
      </c>
      <c r="H829" s="35" t="s">
        <v>3238</v>
      </c>
      <c r="I829" s="1" t="s">
        <v>12</v>
      </c>
      <c r="J829" s="1" t="s">
        <v>3299</v>
      </c>
      <c r="K829" s="17" t="s">
        <v>3300</v>
      </c>
      <c r="L829" s="17" t="s">
        <v>3301</v>
      </c>
      <c r="M829" s="17" t="s">
        <v>3302</v>
      </c>
      <c r="N829" s="17" t="s">
        <v>16</v>
      </c>
      <c r="O829" s="17" t="s">
        <v>6</v>
      </c>
    </row>
    <row r="830" spans="1:15" ht="13.5" customHeight="1">
      <c r="A830" s="15" t="s">
        <v>6</v>
      </c>
      <c r="B830" s="16" t="str">
        <f t="shared" si="12"/>
        <v>Wahlen - Wahlergebnis Europawahlen</v>
      </c>
      <c r="C830" s="3" t="s">
        <v>3237</v>
      </c>
      <c r="D830" s="3" t="s">
        <v>3947</v>
      </c>
      <c r="E830" s="3" t="s">
        <v>9</v>
      </c>
      <c r="F830" s="28" t="s">
        <v>2335</v>
      </c>
      <c r="G830" s="28" t="s">
        <v>2983</v>
      </c>
      <c r="H830" s="35" t="s">
        <v>3238</v>
      </c>
      <c r="I830" s="1" t="s">
        <v>12</v>
      </c>
      <c r="J830" s="1" t="s">
        <v>3303</v>
      </c>
      <c r="K830" s="17" t="s">
        <v>3304</v>
      </c>
      <c r="L830" s="17" t="s">
        <v>3305</v>
      </c>
      <c r="M830" s="17" t="s">
        <v>3306</v>
      </c>
      <c r="N830" s="17" t="s">
        <v>16</v>
      </c>
      <c r="O830" s="17" t="s">
        <v>6</v>
      </c>
    </row>
    <row r="831" spans="1:15" ht="13.5" customHeight="1">
      <c r="A831" s="15" t="s">
        <v>6</v>
      </c>
      <c r="B831" s="16" t="str">
        <f t="shared" si="12"/>
        <v>Wahlen - Wahlergebnis Europawahlen</v>
      </c>
      <c r="C831" s="3" t="s">
        <v>3237</v>
      </c>
      <c r="D831" s="3" t="s">
        <v>3947</v>
      </c>
      <c r="E831" s="3" t="s">
        <v>9</v>
      </c>
      <c r="F831" s="28" t="s">
        <v>2335</v>
      </c>
      <c r="G831" s="28" t="s">
        <v>2983</v>
      </c>
      <c r="H831" s="35" t="s">
        <v>3238</v>
      </c>
      <c r="I831" s="1" t="s">
        <v>12</v>
      </c>
      <c r="J831" s="1" t="s">
        <v>3307</v>
      </c>
      <c r="K831" s="17" t="s">
        <v>3308</v>
      </c>
      <c r="L831" s="17" t="s">
        <v>3309</v>
      </c>
      <c r="M831" s="17" t="s">
        <v>3310</v>
      </c>
      <c r="N831" s="17" t="s">
        <v>16</v>
      </c>
      <c r="O831" s="17" t="s">
        <v>6</v>
      </c>
    </row>
    <row r="832" spans="1:15" ht="13.5" customHeight="1">
      <c r="A832" s="15" t="s">
        <v>49</v>
      </c>
      <c r="B832" s="16" t="str">
        <f t="shared" si="12"/>
        <v>Wahlen - Wahlergebnis Europawahlen</v>
      </c>
      <c r="C832" s="3" t="s">
        <v>3237</v>
      </c>
      <c r="D832" s="3" t="s">
        <v>3947</v>
      </c>
      <c r="E832" s="3" t="s">
        <v>107</v>
      </c>
      <c r="F832" s="28" t="s">
        <v>2335</v>
      </c>
      <c r="G832" s="28" t="s">
        <v>2983</v>
      </c>
      <c r="H832" s="35" t="s">
        <v>3238</v>
      </c>
      <c r="I832" s="1" t="s">
        <v>12</v>
      </c>
      <c r="J832" s="1" t="s">
        <v>3493</v>
      </c>
      <c r="K832" s="17" t="s">
        <v>3494</v>
      </c>
      <c r="L832" s="17" t="s">
        <v>3495</v>
      </c>
      <c r="M832" s="17" t="s">
        <v>3496</v>
      </c>
      <c r="N832" s="17" t="s">
        <v>37</v>
      </c>
      <c r="O832" s="17" t="s">
        <v>49</v>
      </c>
    </row>
    <row r="833" spans="1:15" ht="13.5" customHeight="1">
      <c r="A833" s="15" t="s">
        <v>49</v>
      </c>
      <c r="B833" s="16" t="str">
        <f t="shared" si="12"/>
        <v>Wahlen - Wahlergebnis Europawahlen</v>
      </c>
      <c r="C833" s="3" t="s">
        <v>3237</v>
      </c>
      <c r="D833" s="3" t="s">
        <v>3947</v>
      </c>
      <c r="E833" s="3" t="s">
        <v>107</v>
      </c>
      <c r="F833" s="28" t="s">
        <v>2335</v>
      </c>
      <c r="G833" s="28" t="s">
        <v>2983</v>
      </c>
      <c r="H833" s="35" t="s">
        <v>3238</v>
      </c>
      <c r="I833" s="1" t="s">
        <v>12</v>
      </c>
      <c r="J833" s="1" t="s">
        <v>3497</v>
      </c>
      <c r="K833" s="17" t="s">
        <v>3498</v>
      </c>
      <c r="L833" s="17" t="s">
        <v>3499</v>
      </c>
      <c r="M833" s="17" t="s">
        <v>3500</v>
      </c>
      <c r="N833" s="17" t="s">
        <v>37</v>
      </c>
      <c r="O833" s="17" t="s">
        <v>49</v>
      </c>
    </row>
    <row r="834" spans="1:15" ht="13.5" customHeight="1">
      <c r="A834" s="15" t="s">
        <v>125</v>
      </c>
      <c r="B834" s="16" t="str">
        <f t="shared" ref="B834:B897" si="13">CONCATENATE(C834," - ",D834,)</f>
        <v>Wahlen - Wahlergebnis Europawahlen</v>
      </c>
      <c r="C834" s="3" t="s">
        <v>3237</v>
      </c>
      <c r="D834" s="3" t="s">
        <v>3947</v>
      </c>
      <c r="E834" s="3" t="s">
        <v>107</v>
      </c>
      <c r="F834" s="28" t="s">
        <v>2335</v>
      </c>
      <c r="G834" s="28" t="s">
        <v>2983</v>
      </c>
      <c r="H834" s="35" t="s">
        <v>3238</v>
      </c>
      <c r="I834" s="1" t="s">
        <v>12</v>
      </c>
      <c r="J834" s="1" t="s">
        <v>3544</v>
      </c>
      <c r="K834" s="17" t="s">
        <v>3545</v>
      </c>
      <c r="L834" s="17" t="s">
        <v>130</v>
      </c>
      <c r="M834" s="17" t="s">
        <v>3546</v>
      </c>
      <c r="N834" s="17" t="s">
        <v>131</v>
      </c>
      <c r="O834" s="17" t="s">
        <v>125</v>
      </c>
    </row>
    <row r="835" spans="1:15" ht="13.5" customHeight="1">
      <c r="A835" s="15" t="s">
        <v>59</v>
      </c>
      <c r="B835" s="16" t="str">
        <f t="shared" si="13"/>
        <v>Wahlen - Wahlergebnis Kommunalwahlen</v>
      </c>
      <c r="C835" s="3" t="s">
        <v>3237</v>
      </c>
      <c r="D835" s="3" t="s">
        <v>3945</v>
      </c>
      <c r="E835" s="3" t="s">
        <v>9</v>
      </c>
      <c r="F835" s="28" t="s">
        <v>2335</v>
      </c>
      <c r="G835" s="28" t="s">
        <v>2983</v>
      </c>
      <c r="H835" s="35" t="s">
        <v>3238</v>
      </c>
      <c r="I835" s="1" t="s">
        <v>12</v>
      </c>
      <c r="J835" s="1" t="s">
        <v>3247</v>
      </c>
      <c r="K835" s="17" t="s">
        <v>3248</v>
      </c>
      <c r="L835" s="17" t="s">
        <v>3249</v>
      </c>
      <c r="M835" s="17" t="s">
        <v>3250</v>
      </c>
      <c r="N835" s="17" t="s">
        <v>64</v>
      </c>
      <c r="O835" s="17" t="s">
        <v>59</v>
      </c>
    </row>
    <row r="836" spans="1:15" ht="13.5" customHeight="1">
      <c r="A836" s="15" t="s">
        <v>125</v>
      </c>
      <c r="B836" s="16" t="str">
        <f t="shared" si="13"/>
        <v>Wahlen - Wahlergebnis Kommunalwahlen</v>
      </c>
      <c r="C836" s="3" t="s">
        <v>3237</v>
      </c>
      <c r="D836" s="3" t="s">
        <v>3945</v>
      </c>
      <c r="E836" s="3" t="s">
        <v>107</v>
      </c>
      <c r="F836" s="28" t="s">
        <v>2335</v>
      </c>
      <c r="G836" s="28" t="s">
        <v>2983</v>
      </c>
      <c r="H836" s="35" t="s">
        <v>3238</v>
      </c>
      <c r="I836" s="1" t="s">
        <v>12</v>
      </c>
      <c r="J836" s="1" t="s">
        <v>3547</v>
      </c>
      <c r="K836" s="17" t="s">
        <v>3548</v>
      </c>
      <c r="L836" s="17" t="s">
        <v>130</v>
      </c>
      <c r="M836" s="17" t="s">
        <v>3549</v>
      </c>
      <c r="N836" s="17" t="s">
        <v>131</v>
      </c>
      <c r="O836" s="17" t="s">
        <v>125</v>
      </c>
    </row>
    <row r="837" spans="1:15" ht="13.5" customHeight="1">
      <c r="A837" s="15" t="s">
        <v>49</v>
      </c>
      <c r="B837" s="16" t="str">
        <f t="shared" si="13"/>
        <v>Wahlen - Wahlergebnis Kommunalwahlen</v>
      </c>
      <c r="C837" s="3" t="s">
        <v>3237</v>
      </c>
      <c r="D837" s="3" t="s">
        <v>3945</v>
      </c>
      <c r="E837" s="3" t="s">
        <v>9</v>
      </c>
      <c r="F837" s="28" t="s">
        <v>2335</v>
      </c>
      <c r="G837" s="28" t="s">
        <v>2983</v>
      </c>
      <c r="H837" s="35" t="s">
        <v>3238</v>
      </c>
      <c r="I837" s="1" t="s">
        <v>12</v>
      </c>
      <c r="J837" s="1" t="s">
        <v>3380</v>
      </c>
      <c r="K837" s="17" t="s">
        <v>3381</v>
      </c>
      <c r="L837" s="17" t="s">
        <v>3382</v>
      </c>
      <c r="M837" s="17" t="s">
        <v>3383</v>
      </c>
      <c r="N837" s="17" t="s">
        <v>37</v>
      </c>
      <c r="O837" s="17" t="s">
        <v>49</v>
      </c>
    </row>
    <row r="838" spans="1:15" ht="13.5" customHeight="1">
      <c r="A838" s="15" t="s">
        <v>6</v>
      </c>
      <c r="B838" s="16" t="str">
        <f t="shared" si="13"/>
        <v>Wahlen - Wahlergebnis Kommunalwahlen</v>
      </c>
      <c r="C838" s="3" t="s">
        <v>3237</v>
      </c>
      <c r="D838" s="3" t="s">
        <v>3945</v>
      </c>
      <c r="E838" s="3" t="s">
        <v>9</v>
      </c>
      <c r="F838" s="28" t="s">
        <v>2335</v>
      </c>
      <c r="G838" s="28" t="s">
        <v>2983</v>
      </c>
      <c r="H838" s="35" t="s">
        <v>3238</v>
      </c>
      <c r="I838" s="1" t="s">
        <v>12</v>
      </c>
      <c r="J838" s="1" t="s">
        <v>3318</v>
      </c>
      <c r="K838" s="17" t="s">
        <v>3319</v>
      </c>
      <c r="L838" s="17" t="s">
        <v>3320</v>
      </c>
      <c r="M838" s="17" t="s">
        <v>3321</v>
      </c>
      <c r="N838" s="17" t="s">
        <v>16</v>
      </c>
      <c r="O838" s="17" t="s">
        <v>6</v>
      </c>
    </row>
    <row r="839" spans="1:15" ht="13.5" customHeight="1">
      <c r="A839" s="15" t="s">
        <v>6</v>
      </c>
      <c r="B839" s="16" t="str">
        <f t="shared" si="13"/>
        <v>Wahlen - Wahlergebnis Kommunalwahlen</v>
      </c>
      <c r="C839" s="3" t="s">
        <v>3237</v>
      </c>
      <c r="D839" s="3" t="s">
        <v>3945</v>
      </c>
      <c r="E839" s="3" t="s">
        <v>9</v>
      </c>
      <c r="F839" s="28" t="s">
        <v>2335</v>
      </c>
      <c r="G839" s="28" t="s">
        <v>2983</v>
      </c>
      <c r="H839" s="35" t="s">
        <v>3238</v>
      </c>
      <c r="I839" s="1" t="s">
        <v>12</v>
      </c>
      <c r="J839" s="1" t="s">
        <v>3322</v>
      </c>
      <c r="K839" s="17" t="s">
        <v>3319</v>
      </c>
      <c r="L839" s="17" t="s">
        <v>3323</v>
      </c>
      <c r="M839" s="17" t="s">
        <v>3324</v>
      </c>
      <c r="N839" s="17" t="s">
        <v>16</v>
      </c>
      <c r="O839" s="17" t="s">
        <v>6</v>
      </c>
    </row>
    <row r="840" spans="1:15" ht="13.5" customHeight="1">
      <c r="A840" s="15" t="s">
        <v>49</v>
      </c>
      <c r="B840" s="16" t="str">
        <f t="shared" si="13"/>
        <v>Wahlen - Wahlergebnis Kommunalwahlen</v>
      </c>
      <c r="C840" s="3" t="s">
        <v>3237</v>
      </c>
      <c r="D840" s="3" t="s">
        <v>3945</v>
      </c>
      <c r="E840" s="3" t="s">
        <v>107</v>
      </c>
      <c r="F840" s="28" t="s">
        <v>2335</v>
      </c>
      <c r="G840" s="28" t="s">
        <v>2983</v>
      </c>
      <c r="H840" s="35" t="s">
        <v>3238</v>
      </c>
      <c r="I840" s="1" t="s">
        <v>12</v>
      </c>
      <c r="J840" s="1" t="s">
        <v>3501</v>
      </c>
      <c r="K840" s="17" t="s">
        <v>3502</v>
      </c>
      <c r="L840" s="17" t="s">
        <v>3503</v>
      </c>
      <c r="M840" s="17" t="s">
        <v>3504</v>
      </c>
      <c r="N840" s="17" t="s">
        <v>37</v>
      </c>
      <c r="O840" s="17" t="s">
        <v>49</v>
      </c>
    </row>
    <row r="841" spans="1:15" ht="13.5" customHeight="1">
      <c r="A841" s="15" t="s">
        <v>49</v>
      </c>
      <c r="B841" s="16" t="str">
        <f t="shared" si="13"/>
        <v>Wahlen - Wahlergebnis Kommunalwahlen</v>
      </c>
      <c r="C841" s="3" t="s">
        <v>3237</v>
      </c>
      <c r="D841" s="3" t="s">
        <v>3945</v>
      </c>
      <c r="E841" s="3" t="s">
        <v>107</v>
      </c>
      <c r="F841" s="28" t="s">
        <v>2335</v>
      </c>
      <c r="G841" s="28" t="s">
        <v>2983</v>
      </c>
      <c r="H841" s="35" t="s">
        <v>3238</v>
      </c>
      <c r="I841" s="1" t="s">
        <v>12</v>
      </c>
      <c r="J841" s="1" t="s">
        <v>3505</v>
      </c>
      <c r="K841" s="17" t="s">
        <v>3506</v>
      </c>
      <c r="L841" s="17" t="s">
        <v>3507</v>
      </c>
      <c r="M841" s="17" t="s">
        <v>3508</v>
      </c>
      <c r="N841" s="17" t="s">
        <v>37</v>
      </c>
      <c r="O841" s="17" t="s">
        <v>49</v>
      </c>
    </row>
    <row r="842" spans="1:15" ht="13.5" customHeight="1">
      <c r="A842" s="15" t="s">
        <v>49</v>
      </c>
      <c r="B842" s="16" t="str">
        <f t="shared" si="13"/>
        <v>Wahlen - Wahlergebnis Kommunalwahlen</v>
      </c>
      <c r="C842" s="3" t="s">
        <v>3237</v>
      </c>
      <c r="D842" s="3" t="s">
        <v>3945</v>
      </c>
      <c r="E842" s="3" t="s">
        <v>107</v>
      </c>
      <c r="F842" s="28" t="s">
        <v>2335</v>
      </c>
      <c r="G842" s="28" t="s">
        <v>2983</v>
      </c>
      <c r="H842" s="35" t="s">
        <v>3238</v>
      </c>
      <c r="I842" s="1" t="s">
        <v>12</v>
      </c>
      <c r="J842" s="1" t="s">
        <v>3509</v>
      </c>
      <c r="K842" s="17" t="s">
        <v>3510</v>
      </c>
      <c r="L842" s="17" t="s">
        <v>3511</v>
      </c>
      <c r="M842" s="17" t="s">
        <v>3512</v>
      </c>
      <c r="N842" s="17" t="s">
        <v>37</v>
      </c>
      <c r="O842" s="17" t="s">
        <v>49</v>
      </c>
    </row>
    <row r="843" spans="1:15" ht="13.5" customHeight="1">
      <c r="A843" s="15" t="s">
        <v>59</v>
      </c>
      <c r="B843" s="16" t="str">
        <f t="shared" si="13"/>
        <v>Wahlen - Wahlergebnis Kommunalwahlen</v>
      </c>
      <c r="C843" s="3" t="s">
        <v>3237</v>
      </c>
      <c r="D843" s="3" t="s">
        <v>3945</v>
      </c>
      <c r="E843" s="3" t="s">
        <v>9</v>
      </c>
      <c r="F843" s="28" t="s">
        <v>2335</v>
      </c>
      <c r="G843" s="28" t="s">
        <v>2983</v>
      </c>
      <c r="H843" s="35" t="s">
        <v>3238</v>
      </c>
      <c r="I843" s="1" t="s">
        <v>12</v>
      </c>
      <c r="J843" s="1" t="s">
        <v>3275</v>
      </c>
      <c r="K843" s="17" t="s">
        <v>3276</v>
      </c>
      <c r="L843" s="17" t="s">
        <v>3277</v>
      </c>
      <c r="M843" s="17" t="s">
        <v>3278</v>
      </c>
      <c r="N843" s="17" t="s">
        <v>64</v>
      </c>
      <c r="O843" s="17" t="s">
        <v>59</v>
      </c>
    </row>
    <row r="844" spans="1:15" ht="13.5" customHeight="1">
      <c r="A844" s="15" t="s">
        <v>6</v>
      </c>
      <c r="B844" s="16" t="str">
        <f t="shared" si="13"/>
        <v>Wahlen - Wahlergebnis Kommunalwahlen</v>
      </c>
      <c r="C844" s="3" t="s">
        <v>3237</v>
      </c>
      <c r="D844" s="3" t="s">
        <v>3945</v>
      </c>
      <c r="E844" s="3" t="s">
        <v>9</v>
      </c>
      <c r="F844" s="28" t="s">
        <v>2335</v>
      </c>
      <c r="G844" s="28" t="s">
        <v>2983</v>
      </c>
      <c r="H844" s="35" t="s">
        <v>3238</v>
      </c>
      <c r="I844" s="1" t="s">
        <v>12</v>
      </c>
      <c r="J844" s="1" t="s">
        <v>3331</v>
      </c>
      <c r="K844" s="17" t="s">
        <v>3332</v>
      </c>
      <c r="L844" s="17" t="s">
        <v>3333</v>
      </c>
      <c r="M844" s="17" t="s">
        <v>3334</v>
      </c>
      <c r="N844" s="17" t="s">
        <v>16</v>
      </c>
      <c r="O844" s="17" t="s">
        <v>6</v>
      </c>
    </row>
    <row r="845" spans="1:15" ht="13.5" customHeight="1">
      <c r="A845" s="18" t="s">
        <v>49</v>
      </c>
      <c r="B845" s="16" t="str">
        <f t="shared" si="13"/>
        <v>Wahlen - Wahlergebnis Kommunalwahlen</v>
      </c>
      <c r="C845" s="4" t="s">
        <v>3237</v>
      </c>
      <c r="D845" s="3" t="s">
        <v>3945</v>
      </c>
      <c r="E845" s="3" t="s">
        <v>9</v>
      </c>
      <c r="F845" s="28" t="s">
        <v>2335</v>
      </c>
      <c r="G845" s="28" t="s">
        <v>2983</v>
      </c>
      <c r="H845" s="35" t="s">
        <v>3238</v>
      </c>
      <c r="I845" s="19" t="s">
        <v>12</v>
      </c>
      <c r="J845" s="19" t="s">
        <v>3396</v>
      </c>
      <c r="K845" s="20" t="s">
        <v>3397</v>
      </c>
      <c r="L845" s="20" t="s">
        <v>3398</v>
      </c>
      <c r="M845" s="20" t="s">
        <v>3399</v>
      </c>
      <c r="N845" s="20" t="s">
        <v>37</v>
      </c>
      <c r="O845" s="20" t="s">
        <v>49</v>
      </c>
    </row>
    <row r="846" spans="1:15" ht="13.5" customHeight="1">
      <c r="A846" s="15" t="s">
        <v>6</v>
      </c>
      <c r="B846" s="16" t="str">
        <f t="shared" si="13"/>
        <v>Wahlen - Wahlergebnis Kommunalwahlen</v>
      </c>
      <c r="C846" s="3" t="s">
        <v>3237</v>
      </c>
      <c r="D846" s="3" t="s">
        <v>3945</v>
      </c>
      <c r="E846" s="3" t="s">
        <v>9</v>
      </c>
      <c r="F846" s="28" t="s">
        <v>2335</v>
      </c>
      <c r="G846" s="28" t="s">
        <v>2983</v>
      </c>
      <c r="H846" s="35" t="s">
        <v>3238</v>
      </c>
      <c r="I846" s="1" t="s">
        <v>12</v>
      </c>
      <c r="J846" s="1" t="s">
        <v>3325</v>
      </c>
      <c r="K846" s="17" t="s">
        <v>3319</v>
      </c>
      <c r="L846" s="17" t="s">
        <v>3326</v>
      </c>
      <c r="M846" s="17" t="s">
        <v>3327</v>
      </c>
      <c r="N846" s="17" t="s">
        <v>16</v>
      </c>
      <c r="O846" s="17" t="s">
        <v>6</v>
      </c>
    </row>
    <row r="847" spans="1:15" ht="13.5" customHeight="1">
      <c r="A847" s="15" t="s">
        <v>59</v>
      </c>
      <c r="B847" s="16" t="str">
        <f t="shared" si="13"/>
        <v>Wahlen - Wahlergebnis Kommunalwahlen</v>
      </c>
      <c r="C847" s="3" t="s">
        <v>3237</v>
      </c>
      <c r="D847" s="3" t="s">
        <v>3945</v>
      </c>
      <c r="E847" s="3" t="s">
        <v>9</v>
      </c>
      <c r="F847" s="28" t="s">
        <v>2335</v>
      </c>
      <c r="G847" s="28" t="s">
        <v>2983</v>
      </c>
      <c r="H847" s="35" t="s">
        <v>3238</v>
      </c>
      <c r="I847" s="1" t="s">
        <v>12</v>
      </c>
      <c r="J847" s="1" t="s">
        <v>3279</v>
      </c>
      <c r="K847" s="17" t="s">
        <v>3280</v>
      </c>
      <c r="L847" s="17" t="s">
        <v>3281</v>
      </c>
      <c r="M847" s="17" t="s">
        <v>3282</v>
      </c>
      <c r="N847" s="17" t="s">
        <v>64</v>
      </c>
      <c r="O847" s="17" t="s">
        <v>59</v>
      </c>
    </row>
    <row r="848" spans="1:15" ht="13.5" customHeight="1">
      <c r="A848" s="15" t="s">
        <v>6</v>
      </c>
      <c r="B848" s="16" t="str">
        <f t="shared" si="13"/>
        <v>Wahlen - Wahlergebnis Kommunalwahlen</v>
      </c>
      <c r="C848" s="3" t="s">
        <v>3237</v>
      </c>
      <c r="D848" s="3" t="s">
        <v>3945</v>
      </c>
      <c r="E848" s="3" t="s">
        <v>9</v>
      </c>
      <c r="F848" s="28" t="s">
        <v>2335</v>
      </c>
      <c r="G848" s="28" t="s">
        <v>2983</v>
      </c>
      <c r="H848" s="35" t="s">
        <v>3238</v>
      </c>
      <c r="I848" s="1" t="s">
        <v>12</v>
      </c>
      <c r="J848" s="1" t="s">
        <v>3328</v>
      </c>
      <c r="K848" s="17" t="s">
        <v>3319</v>
      </c>
      <c r="L848" s="17" t="s">
        <v>3329</v>
      </c>
      <c r="M848" s="17" t="s">
        <v>3330</v>
      </c>
      <c r="N848" s="17" t="s">
        <v>16</v>
      </c>
      <c r="O848" s="17" t="s">
        <v>6</v>
      </c>
    </row>
    <row r="849" spans="1:15" ht="13.5" customHeight="1">
      <c r="A849" s="15" t="s">
        <v>196</v>
      </c>
      <c r="B849" s="16" t="str">
        <f t="shared" si="13"/>
        <v>Wahlen - Wahlergebnis Landtagswahlen</v>
      </c>
      <c r="C849" s="3" t="s">
        <v>3237</v>
      </c>
      <c r="D849" s="3" t="s">
        <v>3948</v>
      </c>
      <c r="E849" s="3" t="s">
        <v>9</v>
      </c>
      <c r="F849" s="28" t="s">
        <v>2335</v>
      </c>
      <c r="G849" s="28" t="s">
        <v>2983</v>
      </c>
      <c r="H849" s="35" t="s">
        <v>3238</v>
      </c>
      <c r="I849" s="1" t="s">
        <v>12</v>
      </c>
      <c r="J849" s="1" t="s">
        <v>3239</v>
      </c>
      <c r="K849" s="17" t="s">
        <v>3240</v>
      </c>
      <c r="L849" s="17" t="s">
        <v>3241</v>
      </c>
      <c r="M849" s="17" t="s">
        <v>3242</v>
      </c>
      <c r="N849" s="17" t="s">
        <v>37</v>
      </c>
      <c r="O849" s="17" t="s">
        <v>196</v>
      </c>
    </row>
    <row r="850" spans="1:15" ht="13.5" customHeight="1">
      <c r="A850" s="15" t="s">
        <v>59</v>
      </c>
      <c r="B850" s="16" t="str">
        <f t="shared" si="13"/>
        <v>Wahlen - Wahlergebnis Landtagswahlen</v>
      </c>
      <c r="C850" s="3" t="s">
        <v>3237</v>
      </c>
      <c r="D850" s="3" t="s">
        <v>3948</v>
      </c>
      <c r="E850" s="3" t="s">
        <v>9</v>
      </c>
      <c r="F850" s="28" t="s">
        <v>2335</v>
      </c>
      <c r="G850" s="28" t="s">
        <v>2983</v>
      </c>
      <c r="H850" s="35" t="s">
        <v>3238</v>
      </c>
      <c r="I850" s="1" t="s">
        <v>12</v>
      </c>
      <c r="J850" s="1" t="s">
        <v>3267</v>
      </c>
      <c r="K850" s="17" t="s">
        <v>3268</v>
      </c>
      <c r="L850" s="17" t="s">
        <v>3269</v>
      </c>
      <c r="M850" s="17" t="s">
        <v>3270</v>
      </c>
      <c r="N850" s="17" t="s">
        <v>64</v>
      </c>
      <c r="O850" s="17" t="s">
        <v>59</v>
      </c>
    </row>
    <row r="851" spans="1:15" ht="13.5" customHeight="1">
      <c r="A851" s="15" t="s">
        <v>59</v>
      </c>
      <c r="B851" s="16" t="str">
        <f t="shared" si="13"/>
        <v>Wahlen - Wahlergebnis Landtagswahlen</v>
      </c>
      <c r="C851" s="3" t="s">
        <v>3237</v>
      </c>
      <c r="D851" s="3" t="s">
        <v>3948</v>
      </c>
      <c r="E851" s="3" t="s">
        <v>9</v>
      </c>
      <c r="F851" s="28" t="s">
        <v>2335</v>
      </c>
      <c r="G851" s="28" t="s">
        <v>2983</v>
      </c>
      <c r="H851" s="35" t="s">
        <v>3238</v>
      </c>
      <c r="I851" s="1" t="s">
        <v>12</v>
      </c>
      <c r="J851" s="1" t="s">
        <v>3271</v>
      </c>
      <c r="K851" s="17" t="s">
        <v>3272</v>
      </c>
      <c r="L851" s="17" t="s">
        <v>3273</v>
      </c>
      <c r="M851" s="17" t="s">
        <v>3274</v>
      </c>
      <c r="N851" s="17" t="s">
        <v>64</v>
      </c>
      <c r="O851" s="17" t="s">
        <v>59</v>
      </c>
    </row>
    <row r="852" spans="1:15" ht="13.5" customHeight="1">
      <c r="A852" s="15" t="s">
        <v>6</v>
      </c>
      <c r="B852" s="16" t="str">
        <f t="shared" si="13"/>
        <v>Wahlen - Wahlergebnis Landtagswahlen</v>
      </c>
      <c r="C852" s="3" t="s">
        <v>3237</v>
      </c>
      <c r="D852" s="3" t="s">
        <v>3948</v>
      </c>
      <c r="E852" s="3" t="s">
        <v>9</v>
      </c>
      <c r="F852" s="28" t="s">
        <v>2335</v>
      </c>
      <c r="G852" s="28" t="s">
        <v>2983</v>
      </c>
      <c r="H852" s="35" t="s">
        <v>3238</v>
      </c>
      <c r="I852" s="1" t="s">
        <v>12</v>
      </c>
      <c r="J852" s="1" t="s">
        <v>3335</v>
      </c>
      <c r="K852" s="17" t="s">
        <v>3336</v>
      </c>
      <c r="L852" s="17" t="s">
        <v>3337</v>
      </c>
      <c r="M852" s="17" t="s">
        <v>3338</v>
      </c>
      <c r="N852" s="17" t="s">
        <v>16</v>
      </c>
      <c r="O852" s="17" t="s">
        <v>6</v>
      </c>
    </row>
    <row r="853" spans="1:15" ht="13.5" customHeight="1">
      <c r="A853" s="15" t="s">
        <v>6</v>
      </c>
      <c r="B853" s="16" t="str">
        <f t="shared" si="13"/>
        <v>Wahlen - Wahlergebnis Landtagswahlen</v>
      </c>
      <c r="C853" s="3" t="s">
        <v>3237</v>
      </c>
      <c r="D853" s="3" t="s">
        <v>3948</v>
      </c>
      <c r="E853" s="3" t="s">
        <v>9</v>
      </c>
      <c r="F853" s="28" t="s">
        <v>2335</v>
      </c>
      <c r="G853" s="28" t="s">
        <v>2983</v>
      </c>
      <c r="H853" s="35" t="s">
        <v>3238</v>
      </c>
      <c r="I853" s="1" t="s">
        <v>12</v>
      </c>
      <c r="J853" s="1" t="s">
        <v>3339</v>
      </c>
      <c r="K853" s="17" t="s">
        <v>3336</v>
      </c>
      <c r="L853" s="17" t="s">
        <v>3340</v>
      </c>
      <c r="M853" s="17" t="s">
        <v>3341</v>
      </c>
      <c r="N853" s="17" t="s">
        <v>16</v>
      </c>
      <c r="O853" s="17" t="s">
        <v>6</v>
      </c>
    </row>
    <row r="854" spans="1:15" ht="13.5" customHeight="1">
      <c r="A854" s="15" t="s">
        <v>6</v>
      </c>
      <c r="B854" s="16" t="str">
        <f t="shared" si="13"/>
        <v>Wahlen - Wahlergebnis Landtagswahlen</v>
      </c>
      <c r="C854" s="3" t="s">
        <v>3237</v>
      </c>
      <c r="D854" s="3" t="s">
        <v>3948</v>
      </c>
      <c r="E854" s="3" t="s">
        <v>9</v>
      </c>
      <c r="F854" s="28" t="s">
        <v>2335</v>
      </c>
      <c r="G854" s="28" t="s">
        <v>2983</v>
      </c>
      <c r="H854" s="35" t="s">
        <v>3238</v>
      </c>
      <c r="I854" s="1" t="s">
        <v>12</v>
      </c>
      <c r="J854" s="1" t="s">
        <v>3342</v>
      </c>
      <c r="K854" s="17" t="s">
        <v>3336</v>
      </c>
      <c r="L854" s="17" t="s">
        <v>3343</v>
      </c>
      <c r="M854" s="17" t="s">
        <v>3344</v>
      </c>
      <c r="N854" s="17" t="s">
        <v>16</v>
      </c>
      <c r="O854" s="17" t="s">
        <v>6</v>
      </c>
    </row>
    <row r="855" spans="1:15" ht="13.5" customHeight="1">
      <c r="A855" s="15" t="s">
        <v>6</v>
      </c>
      <c r="B855" s="16" t="str">
        <f t="shared" si="13"/>
        <v>Wahlen - Wahlergebnis Landtagswahlen</v>
      </c>
      <c r="C855" s="3" t="s">
        <v>3237</v>
      </c>
      <c r="D855" s="3" t="s">
        <v>3948</v>
      </c>
      <c r="E855" s="3" t="s">
        <v>9</v>
      </c>
      <c r="F855" s="28" t="s">
        <v>2335</v>
      </c>
      <c r="G855" s="28" t="s">
        <v>2983</v>
      </c>
      <c r="H855" s="35" t="s">
        <v>3238</v>
      </c>
      <c r="I855" s="1" t="s">
        <v>12</v>
      </c>
      <c r="J855" s="1" t="s">
        <v>3345</v>
      </c>
      <c r="K855" s="17" t="s">
        <v>3346</v>
      </c>
      <c r="L855" s="17" t="s">
        <v>3347</v>
      </c>
      <c r="M855" s="17" t="s">
        <v>3348</v>
      </c>
      <c r="N855" s="17" t="s">
        <v>16</v>
      </c>
      <c r="O855" s="17" t="s">
        <v>6</v>
      </c>
    </row>
    <row r="856" spans="1:15" ht="13.5" customHeight="1">
      <c r="A856" s="15" t="s">
        <v>49</v>
      </c>
      <c r="B856" s="16" t="str">
        <f t="shared" si="13"/>
        <v>Wahlen - Wahlergebnis Landtagswahlen</v>
      </c>
      <c r="C856" s="3" t="s">
        <v>3237</v>
      </c>
      <c r="D856" s="3" t="s">
        <v>3948</v>
      </c>
      <c r="E856" s="3" t="s">
        <v>9</v>
      </c>
      <c r="F856" s="28" t="s">
        <v>2335</v>
      </c>
      <c r="G856" s="28" t="s">
        <v>2983</v>
      </c>
      <c r="H856" s="35" t="s">
        <v>3238</v>
      </c>
      <c r="I856" s="1" t="s">
        <v>12</v>
      </c>
      <c r="J856" s="1" t="s">
        <v>3384</v>
      </c>
      <c r="K856" s="17" t="s">
        <v>3385</v>
      </c>
      <c r="L856" s="17" t="s">
        <v>3386</v>
      </c>
      <c r="M856" s="17" t="s">
        <v>3387</v>
      </c>
      <c r="N856" s="17" t="s">
        <v>37</v>
      </c>
      <c r="O856" s="17" t="s">
        <v>49</v>
      </c>
    </row>
    <row r="857" spans="1:15" ht="13.5" customHeight="1">
      <c r="A857" s="15" t="s">
        <v>49</v>
      </c>
      <c r="B857" s="16" t="str">
        <f t="shared" si="13"/>
        <v>Wahlen - Wahlergebnis Landtagswahlen</v>
      </c>
      <c r="C857" s="3" t="s">
        <v>3237</v>
      </c>
      <c r="D857" s="3" t="s">
        <v>3948</v>
      </c>
      <c r="E857" s="3" t="s">
        <v>9</v>
      </c>
      <c r="F857" s="28" t="s">
        <v>2335</v>
      </c>
      <c r="G857" s="28" t="s">
        <v>2983</v>
      </c>
      <c r="H857" s="35" t="s">
        <v>3238</v>
      </c>
      <c r="I857" s="1" t="s">
        <v>12</v>
      </c>
      <c r="J857" s="1" t="s">
        <v>3388</v>
      </c>
      <c r="K857" s="17" t="s">
        <v>3389</v>
      </c>
      <c r="L857" s="17" t="s">
        <v>3390</v>
      </c>
      <c r="M857" s="17" t="s">
        <v>3391</v>
      </c>
      <c r="N857" s="17" t="s">
        <v>37</v>
      </c>
      <c r="O857" s="17" t="s">
        <v>49</v>
      </c>
    </row>
    <row r="858" spans="1:15" ht="13.5" customHeight="1">
      <c r="A858" s="15" t="s">
        <v>49</v>
      </c>
      <c r="B858" s="16" t="str">
        <f t="shared" si="13"/>
        <v>Wahlen - Wahlergebnis Landtagswahlen</v>
      </c>
      <c r="C858" s="3" t="s">
        <v>3237</v>
      </c>
      <c r="D858" s="3" t="s">
        <v>3948</v>
      </c>
      <c r="E858" s="3" t="s">
        <v>9</v>
      </c>
      <c r="F858" s="28" t="s">
        <v>2335</v>
      </c>
      <c r="G858" s="28" t="s">
        <v>2983</v>
      </c>
      <c r="H858" s="35" t="s">
        <v>3238</v>
      </c>
      <c r="I858" s="1" t="s">
        <v>12</v>
      </c>
      <c r="J858" s="1" t="s">
        <v>3392</v>
      </c>
      <c r="K858" s="17" t="s">
        <v>3393</v>
      </c>
      <c r="L858" s="17" t="s">
        <v>3394</v>
      </c>
      <c r="M858" s="17" t="s">
        <v>3395</v>
      </c>
      <c r="N858" s="17" t="s">
        <v>37</v>
      </c>
      <c r="O858" s="17" t="s">
        <v>49</v>
      </c>
    </row>
    <row r="859" spans="1:15" ht="13.5" customHeight="1">
      <c r="A859" s="15" t="s">
        <v>49</v>
      </c>
      <c r="B859" s="16" t="str">
        <f t="shared" si="13"/>
        <v>Wahlen - Wahlergebnis Landtagswahlen</v>
      </c>
      <c r="C859" s="3" t="s">
        <v>3237</v>
      </c>
      <c r="D859" s="3" t="s">
        <v>3948</v>
      </c>
      <c r="E859" s="3" t="s">
        <v>107</v>
      </c>
      <c r="F859" s="28" t="s">
        <v>2335</v>
      </c>
      <c r="G859" s="28" t="s">
        <v>2983</v>
      </c>
      <c r="H859" s="35" t="s">
        <v>3238</v>
      </c>
      <c r="I859" s="1" t="s">
        <v>12</v>
      </c>
      <c r="J859" s="1" t="s">
        <v>3513</v>
      </c>
      <c r="K859" s="17" t="s">
        <v>3514</v>
      </c>
      <c r="L859" s="17" t="s">
        <v>3515</v>
      </c>
      <c r="M859" s="17" t="s">
        <v>3516</v>
      </c>
      <c r="N859" s="17" t="s">
        <v>37</v>
      </c>
      <c r="O859" s="17" t="s">
        <v>49</v>
      </c>
    </row>
    <row r="860" spans="1:15" ht="13.5" customHeight="1">
      <c r="A860" s="15" t="s">
        <v>49</v>
      </c>
      <c r="B860" s="16" t="str">
        <f t="shared" si="13"/>
        <v>Wahlen - Wahlergebnis Landtagswahlen</v>
      </c>
      <c r="C860" s="3" t="s">
        <v>3237</v>
      </c>
      <c r="D860" s="3" t="s">
        <v>3948</v>
      </c>
      <c r="E860" s="3" t="s">
        <v>107</v>
      </c>
      <c r="F860" s="28" t="s">
        <v>2335</v>
      </c>
      <c r="G860" s="28" t="s">
        <v>2983</v>
      </c>
      <c r="H860" s="35" t="s">
        <v>3238</v>
      </c>
      <c r="I860" s="1" t="s">
        <v>12</v>
      </c>
      <c r="J860" s="1" t="s">
        <v>3517</v>
      </c>
      <c r="K860" s="17" t="s">
        <v>3518</v>
      </c>
      <c r="L860" s="17" t="s">
        <v>3519</v>
      </c>
      <c r="M860" s="17" t="s">
        <v>3520</v>
      </c>
      <c r="N860" s="17" t="s">
        <v>37</v>
      </c>
      <c r="O860" s="17" t="s">
        <v>49</v>
      </c>
    </row>
    <row r="861" spans="1:15" ht="13.5" customHeight="1">
      <c r="A861" s="15" t="s">
        <v>49</v>
      </c>
      <c r="B861" s="16" t="str">
        <f t="shared" si="13"/>
        <v>Wahlen - Wahlergebnis Landtagswahlen</v>
      </c>
      <c r="C861" s="3" t="s">
        <v>3237</v>
      </c>
      <c r="D861" s="3" t="s">
        <v>3948</v>
      </c>
      <c r="E861" s="3" t="s">
        <v>107</v>
      </c>
      <c r="F861" s="28" t="s">
        <v>2335</v>
      </c>
      <c r="G861" s="28" t="s">
        <v>2983</v>
      </c>
      <c r="H861" s="35" t="s">
        <v>3238</v>
      </c>
      <c r="I861" s="1" t="s">
        <v>12</v>
      </c>
      <c r="J861" s="1" t="s">
        <v>3521</v>
      </c>
      <c r="K861" s="17" t="s">
        <v>3522</v>
      </c>
      <c r="L861" s="17" t="s">
        <v>3523</v>
      </c>
      <c r="M861" s="17" t="s">
        <v>3524</v>
      </c>
      <c r="N861" s="17" t="s">
        <v>37</v>
      </c>
      <c r="O861" s="17" t="s">
        <v>49</v>
      </c>
    </row>
    <row r="862" spans="1:15" ht="13.5" customHeight="1">
      <c r="A862" s="15" t="s">
        <v>49</v>
      </c>
      <c r="B862" s="16" t="str">
        <f t="shared" si="13"/>
        <v>Wahlen - Wahlergebnis Landtagswahlen</v>
      </c>
      <c r="C862" s="3" t="s">
        <v>3237</v>
      </c>
      <c r="D862" s="3" t="s">
        <v>3948</v>
      </c>
      <c r="E862" s="3" t="s">
        <v>107</v>
      </c>
      <c r="F862" s="28" t="s">
        <v>2335</v>
      </c>
      <c r="G862" s="28" t="s">
        <v>2983</v>
      </c>
      <c r="H862" s="35" t="s">
        <v>3238</v>
      </c>
      <c r="I862" s="1" t="s">
        <v>12</v>
      </c>
      <c r="J862" s="1" t="s">
        <v>3525</v>
      </c>
      <c r="K862" s="17" t="s">
        <v>3526</v>
      </c>
      <c r="L862" s="17" t="s">
        <v>3527</v>
      </c>
      <c r="M862" s="17" t="s">
        <v>3528</v>
      </c>
      <c r="N862" s="17" t="s">
        <v>37</v>
      </c>
      <c r="O862" s="17" t="s">
        <v>49</v>
      </c>
    </row>
    <row r="863" spans="1:15" ht="13.5" customHeight="1">
      <c r="A863" s="15" t="s">
        <v>125</v>
      </c>
      <c r="B863" s="16" t="str">
        <f t="shared" si="13"/>
        <v>Wahlen - Wahlergebnis Landtagswahlen</v>
      </c>
      <c r="C863" s="3" t="s">
        <v>3237</v>
      </c>
      <c r="D863" s="3" t="s">
        <v>3948</v>
      </c>
      <c r="E863" s="3" t="s">
        <v>107</v>
      </c>
      <c r="F863" s="28" t="s">
        <v>2335</v>
      </c>
      <c r="G863" s="28" t="s">
        <v>2983</v>
      </c>
      <c r="H863" s="35" t="s">
        <v>3238</v>
      </c>
      <c r="I863" s="1" t="s">
        <v>12</v>
      </c>
      <c r="J863" s="1" t="s">
        <v>3553</v>
      </c>
      <c r="K863" s="17" t="s">
        <v>3554</v>
      </c>
      <c r="L863" s="17" t="s">
        <v>130</v>
      </c>
      <c r="M863" s="17" t="s">
        <v>3555</v>
      </c>
      <c r="N863" s="17" t="s">
        <v>131</v>
      </c>
      <c r="O863" s="17" t="s">
        <v>125</v>
      </c>
    </row>
    <row r="864" spans="1:15" ht="13.5" customHeight="1">
      <c r="A864" s="15" t="s">
        <v>125</v>
      </c>
      <c r="B864" s="16" t="str">
        <f t="shared" si="13"/>
        <v>Wahlen - Wahlergebnis Landtagswahlen</v>
      </c>
      <c r="C864" s="3" t="s">
        <v>3237</v>
      </c>
      <c r="D864" s="3" t="s">
        <v>3948</v>
      </c>
      <c r="E864" s="3" t="s">
        <v>107</v>
      </c>
      <c r="F864" s="28" t="s">
        <v>2335</v>
      </c>
      <c r="G864" s="28" t="s">
        <v>2983</v>
      </c>
      <c r="H864" s="35" t="s">
        <v>3238</v>
      </c>
      <c r="I864" s="1" t="s">
        <v>12</v>
      </c>
      <c r="J864" s="1" t="s">
        <v>3550</v>
      </c>
      <c r="K864" s="17" t="s">
        <v>3551</v>
      </c>
      <c r="L864" s="17" t="s">
        <v>130</v>
      </c>
      <c r="M864" s="17" t="s">
        <v>3552</v>
      </c>
      <c r="N864" s="17" t="s">
        <v>131</v>
      </c>
      <c r="O864" s="17" t="s">
        <v>125</v>
      </c>
    </row>
    <row r="865" spans="1:15" ht="13.5" customHeight="1">
      <c r="A865" s="15" t="s">
        <v>49</v>
      </c>
      <c r="B865" s="16" t="str">
        <f t="shared" si="13"/>
        <v>Wahlen - Wahlergebnis Verbundwahlen</v>
      </c>
      <c r="C865" s="3" t="s">
        <v>3237</v>
      </c>
      <c r="D865" s="3" t="s">
        <v>3949</v>
      </c>
      <c r="E865" s="3" t="s">
        <v>107</v>
      </c>
      <c r="F865" s="28" t="s">
        <v>2335</v>
      </c>
      <c r="G865" s="28" t="s">
        <v>2983</v>
      </c>
      <c r="H865" s="35" t="s">
        <v>3238</v>
      </c>
      <c r="I865" s="1" t="s">
        <v>12</v>
      </c>
      <c r="J865" s="1" t="s">
        <v>3529</v>
      </c>
      <c r="K865" s="17" t="s">
        <v>3530</v>
      </c>
      <c r="L865" s="17" t="s">
        <v>3531</v>
      </c>
      <c r="M865" s="17" t="s">
        <v>3532</v>
      </c>
      <c r="N865" s="17" t="s">
        <v>37</v>
      </c>
      <c r="O865" s="17" t="s">
        <v>49</v>
      </c>
    </row>
    <row r="866" spans="1:15" ht="13.5" customHeight="1">
      <c r="A866" s="15" t="s">
        <v>49</v>
      </c>
      <c r="B866" s="16" t="str">
        <f t="shared" si="13"/>
        <v>Wahlen - Wahlergebnis Verbundwahlen</v>
      </c>
      <c r="C866" s="3" t="s">
        <v>3237</v>
      </c>
      <c r="D866" s="3" t="s">
        <v>3949</v>
      </c>
      <c r="E866" s="3" t="s">
        <v>9</v>
      </c>
      <c r="F866" s="28" t="s">
        <v>2335</v>
      </c>
      <c r="G866" s="28" t="s">
        <v>2983</v>
      </c>
      <c r="H866" s="35" t="s">
        <v>3238</v>
      </c>
      <c r="I866" s="1" t="s">
        <v>12</v>
      </c>
      <c r="J866" s="1" t="s">
        <v>3372</v>
      </c>
      <c r="K866" s="17" t="s">
        <v>3373</v>
      </c>
      <c r="L866" s="17" t="s">
        <v>3374</v>
      </c>
      <c r="M866" s="17" t="s">
        <v>3375</v>
      </c>
      <c r="N866" s="17" t="s">
        <v>37</v>
      </c>
      <c r="O866" s="17" t="s">
        <v>49</v>
      </c>
    </row>
    <row r="867" spans="1:15" ht="13.5" customHeight="1">
      <c r="A867" s="15" t="s">
        <v>49</v>
      </c>
      <c r="B867" s="16" t="str">
        <f t="shared" si="13"/>
        <v>Wahlen - Wahlergebnis Verbundwahlen</v>
      </c>
      <c r="C867" s="3" t="s">
        <v>3237</v>
      </c>
      <c r="D867" s="3" t="s">
        <v>3949</v>
      </c>
      <c r="E867" s="3" t="s">
        <v>9</v>
      </c>
      <c r="F867" s="28" t="s">
        <v>2335</v>
      </c>
      <c r="G867" s="28" t="s">
        <v>2983</v>
      </c>
      <c r="H867" s="35" t="s">
        <v>3238</v>
      </c>
      <c r="I867" s="1" t="s">
        <v>12</v>
      </c>
      <c r="J867" s="1" t="s">
        <v>3376</v>
      </c>
      <c r="K867" s="17" t="s">
        <v>3377</v>
      </c>
      <c r="L867" s="17" t="s">
        <v>3378</v>
      </c>
      <c r="M867" s="17" t="s">
        <v>3379</v>
      </c>
      <c r="N867" s="17" t="s">
        <v>37</v>
      </c>
      <c r="O867" s="17" t="s">
        <v>49</v>
      </c>
    </row>
    <row r="868" spans="1:15" ht="13.5" customHeight="1">
      <c r="A868" s="15" t="s">
        <v>49</v>
      </c>
      <c r="B868" s="16" t="str">
        <f t="shared" si="13"/>
        <v>Wahlen - Wahlkreise</v>
      </c>
      <c r="C868" s="3" t="s">
        <v>3237</v>
      </c>
      <c r="D868" s="3" t="s">
        <v>3404</v>
      </c>
      <c r="E868" s="3" t="s">
        <v>9</v>
      </c>
      <c r="F868" s="28" t="s">
        <v>2335</v>
      </c>
      <c r="G868" s="28" t="s">
        <v>2983</v>
      </c>
      <c r="H868" s="35" t="s">
        <v>3238</v>
      </c>
      <c r="I868" s="1" t="s">
        <v>12</v>
      </c>
      <c r="J868" s="1" t="s">
        <v>3405</v>
      </c>
      <c r="K868" s="17" t="s">
        <v>3406</v>
      </c>
      <c r="L868" s="17" t="s">
        <v>3407</v>
      </c>
      <c r="M868" s="17" t="s">
        <v>3408</v>
      </c>
      <c r="N868" s="17" t="s">
        <v>37</v>
      </c>
      <c r="O868" s="17" t="s">
        <v>49</v>
      </c>
    </row>
    <row r="869" spans="1:15" ht="13.5" customHeight="1">
      <c r="A869" s="15" t="s">
        <v>59</v>
      </c>
      <c r="B869" s="16" t="str">
        <f t="shared" si="13"/>
        <v>Wahlen - Wahlkreise</v>
      </c>
      <c r="C869" s="3" t="s">
        <v>3237</v>
      </c>
      <c r="D869" s="3" t="s">
        <v>3404</v>
      </c>
      <c r="E869" s="3" t="s">
        <v>66</v>
      </c>
      <c r="F869" s="28" t="s">
        <v>2335</v>
      </c>
      <c r="G869" s="28" t="s">
        <v>2983</v>
      </c>
      <c r="H869" s="35" t="s">
        <v>3238</v>
      </c>
      <c r="I869" s="1" t="s">
        <v>12</v>
      </c>
      <c r="J869" s="1" t="s">
        <v>3428</v>
      </c>
      <c r="K869" s="17" t="s">
        <v>3429</v>
      </c>
      <c r="L869" s="17" t="s">
        <v>3430</v>
      </c>
      <c r="M869" s="17" t="s">
        <v>3431</v>
      </c>
      <c r="N869" s="17" t="s">
        <v>64</v>
      </c>
      <c r="O869" s="17" t="s">
        <v>59</v>
      </c>
    </row>
    <row r="870" spans="1:15" ht="13.5" customHeight="1">
      <c r="A870" s="15" t="s">
        <v>49</v>
      </c>
      <c r="B870" s="16" t="str">
        <f t="shared" si="13"/>
        <v>Wahlen - Wahlkreise</v>
      </c>
      <c r="C870" s="3" t="s">
        <v>3237</v>
      </c>
      <c r="D870" s="3" t="s">
        <v>3404</v>
      </c>
      <c r="E870" s="3" t="s">
        <v>66</v>
      </c>
      <c r="F870" s="28" t="s">
        <v>2335</v>
      </c>
      <c r="G870" s="28" t="s">
        <v>2983</v>
      </c>
      <c r="H870" s="35" t="s">
        <v>3238</v>
      </c>
      <c r="I870" s="1" t="s">
        <v>12</v>
      </c>
      <c r="J870" s="1" t="s">
        <v>3456</v>
      </c>
      <c r="K870" s="17" t="s">
        <v>3457</v>
      </c>
      <c r="L870" s="17" t="s">
        <v>3458</v>
      </c>
      <c r="M870" s="17" t="s">
        <v>3459</v>
      </c>
      <c r="N870" s="17" t="s">
        <v>37</v>
      </c>
      <c r="O870" s="17" t="s">
        <v>49</v>
      </c>
    </row>
    <row r="871" spans="1:15" ht="13.5" customHeight="1">
      <c r="A871" s="15" t="s">
        <v>49</v>
      </c>
      <c r="B871" s="16" t="str">
        <f t="shared" si="13"/>
        <v>Wahlen - Wahlkreise</v>
      </c>
      <c r="C871" s="3" t="s">
        <v>3237</v>
      </c>
      <c r="D871" s="3" t="s">
        <v>3404</v>
      </c>
      <c r="E871" s="3" t="s">
        <v>66</v>
      </c>
      <c r="F871" s="28" t="s">
        <v>2335</v>
      </c>
      <c r="G871" s="28" t="s">
        <v>2983</v>
      </c>
      <c r="H871" s="35" t="s">
        <v>3238</v>
      </c>
      <c r="I871" s="1" t="s">
        <v>12</v>
      </c>
      <c r="J871" s="1" t="s">
        <v>3444</v>
      </c>
      <c r="K871" s="17" t="s">
        <v>3445</v>
      </c>
      <c r="L871" s="17" t="s">
        <v>3446</v>
      </c>
      <c r="M871" s="17" t="s">
        <v>3447</v>
      </c>
      <c r="N871" s="17" t="s">
        <v>37</v>
      </c>
      <c r="O871" s="17" t="s">
        <v>49</v>
      </c>
    </row>
    <row r="872" spans="1:15" ht="13.5" customHeight="1">
      <c r="A872" s="15" t="s">
        <v>49</v>
      </c>
      <c r="B872" s="16" t="str">
        <f t="shared" si="13"/>
        <v>Wahlen - Wahlkreise</v>
      </c>
      <c r="C872" s="3" t="s">
        <v>3237</v>
      </c>
      <c r="D872" s="3" t="s">
        <v>3404</v>
      </c>
      <c r="E872" s="3" t="s">
        <v>66</v>
      </c>
      <c r="F872" s="28" t="s">
        <v>2335</v>
      </c>
      <c r="G872" s="28" t="s">
        <v>2983</v>
      </c>
      <c r="H872" s="35" t="s">
        <v>3238</v>
      </c>
      <c r="I872" s="1" t="s">
        <v>12</v>
      </c>
      <c r="J872" s="1" t="s">
        <v>3448</v>
      </c>
      <c r="K872" s="17" t="s">
        <v>3449</v>
      </c>
      <c r="L872" s="17" t="s">
        <v>3450</v>
      </c>
      <c r="M872" s="17" t="s">
        <v>3451</v>
      </c>
      <c r="N872" s="17" t="s">
        <v>37</v>
      </c>
      <c r="O872" s="17" t="s">
        <v>49</v>
      </c>
    </row>
    <row r="873" spans="1:15" ht="13.5" customHeight="1">
      <c r="A873" s="15" t="s">
        <v>49</v>
      </c>
      <c r="B873" s="16" t="str">
        <f t="shared" si="13"/>
        <v>Wahlen - Wahlkreise</v>
      </c>
      <c r="C873" s="3" t="s">
        <v>3237</v>
      </c>
      <c r="D873" s="3" t="s">
        <v>3404</v>
      </c>
      <c r="E873" s="3" t="s">
        <v>66</v>
      </c>
      <c r="F873" s="28" t="s">
        <v>2335</v>
      </c>
      <c r="G873" s="28" t="s">
        <v>2983</v>
      </c>
      <c r="H873" s="35" t="s">
        <v>3238</v>
      </c>
      <c r="I873" s="1" t="s">
        <v>12</v>
      </c>
      <c r="J873" s="1" t="s">
        <v>3452</v>
      </c>
      <c r="K873" s="17" t="s">
        <v>3453</v>
      </c>
      <c r="L873" s="17" t="s">
        <v>3454</v>
      </c>
      <c r="M873" s="17" t="s">
        <v>3455</v>
      </c>
      <c r="N873" s="17" t="s">
        <v>37</v>
      </c>
      <c r="O873" s="17" t="s">
        <v>49</v>
      </c>
    </row>
    <row r="874" spans="1:15" ht="13.5" customHeight="1">
      <c r="A874" s="15" t="s">
        <v>125</v>
      </c>
      <c r="B874" s="16" t="str">
        <f t="shared" si="13"/>
        <v>Wahlen - Wahlkreise</v>
      </c>
      <c r="C874" s="3" t="s">
        <v>3237</v>
      </c>
      <c r="D874" s="3" t="s">
        <v>3404</v>
      </c>
      <c r="E874" s="3" t="s">
        <v>66</v>
      </c>
      <c r="F874" s="28" t="s">
        <v>2335</v>
      </c>
      <c r="G874" s="28" t="s">
        <v>2983</v>
      </c>
      <c r="H874" s="35" t="s">
        <v>3238</v>
      </c>
      <c r="I874" s="1" t="s">
        <v>12</v>
      </c>
      <c r="J874" s="1" t="s">
        <v>3472</v>
      </c>
      <c r="K874" s="17" t="s">
        <v>3473</v>
      </c>
      <c r="L874" s="17" t="s">
        <v>130</v>
      </c>
      <c r="M874" s="17" t="s">
        <v>3474</v>
      </c>
      <c r="N874" s="17" t="s">
        <v>131</v>
      </c>
      <c r="O874" s="17" t="s">
        <v>125</v>
      </c>
    </row>
    <row r="875" spans="1:15" ht="13.5" customHeight="1">
      <c r="A875" s="15" t="s">
        <v>125</v>
      </c>
      <c r="B875" s="16" t="str">
        <f t="shared" si="13"/>
        <v>Wahlen - Wahlkreise</v>
      </c>
      <c r="C875" s="3" t="s">
        <v>3237</v>
      </c>
      <c r="D875" s="3" t="s">
        <v>3404</v>
      </c>
      <c r="E875" s="3" t="s">
        <v>66</v>
      </c>
      <c r="F875" s="28" t="s">
        <v>2335</v>
      </c>
      <c r="G875" s="28" t="s">
        <v>2983</v>
      </c>
      <c r="H875" s="35" t="s">
        <v>3238</v>
      </c>
      <c r="I875" s="1" t="s">
        <v>12</v>
      </c>
      <c r="J875" s="1" t="s">
        <v>3475</v>
      </c>
      <c r="K875" s="17" t="s">
        <v>3476</v>
      </c>
      <c r="L875" s="17" t="s">
        <v>130</v>
      </c>
      <c r="M875" s="17" t="s">
        <v>3477</v>
      </c>
      <c r="N875" s="17" t="s">
        <v>131</v>
      </c>
      <c r="O875" s="17" t="s">
        <v>125</v>
      </c>
    </row>
    <row r="876" spans="1:15" ht="13.5" customHeight="1">
      <c r="A876" s="15" t="s">
        <v>6</v>
      </c>
      <c r="B876" s="16" t="str">
        <f t="shared" si="13"/>
        <v>Wahlen - Wahllokale</v>
      </c>
      <c r="C876" s="3" t="s">
        <v>3237</v>
      </c>
      <c r="D876" s="3" t="s">
        <v>3423</v>
      </c>
      <c r="E876" s="3" t="s">
        <v>66</v>
      </c>
      <c r="F876" s="28" t="s">
        <v>2335</v>
      </c>
      <c r="G876" s="28" t="s">
        <v>2983</v>
      </c>
      <c r="H876" s="35" t="s">
        <v>3238</v>
      </c>
      <c r="I876" s="1" t="s">
        <v>12</v>
      </c>
      <c r="J876" s="1" t="s">
        <v>3424</v>
      </c>
      <c r="K876" s="17" t="s">
        <v>3425</v>
      </c>
      <c r="L876" s="17" t="s">
        <v>3426</v>
      </c>
      <c r="M876" s="17" t="s">
        <v>3427</v>
      </c>
      <c r="N876" s="17" t="s">
        <v>16</v>
      </c>
      <c r="O876" s="17" t="s">
        <v>6</v>
      </c>
    </row>
    <row r="877" spans="1:15" ht="13.5" customHeight="1">
      <c r="A877" s="15" t="s">
        <v>59</v>
      </c>
      <c r="B877" s="16" t="str">
        <f t="shared" si="13"/>
        <v>Wahlen - Wahllokale</v>
      </c>
      <c r="C877" s="3" t="s">
        <v>3237</v>
      </c>
      <c r="D877" s="3" t="s">
        <v>3423</v>
      </c>
      <c r="E877" s="3" t="s">
        <v>66</v>
      </c>
      <c r="F877" s="28" t="s">
        <v>2335</v>
      </c>
      <c r="G877" s="28" t="s">
        <v>2983</v>
      </c>
      <c r="H877" s="35" t="s">
        <v>3238</v>
      </c>
      <c r="I877" s="1" t="s">
        <v>12</v>
      </c>
      <c r="J877" s="1" t="s">
        <v>3432</v>
      </c>
      <c r="K877" s="17" t="s">
        <v>3433</v>
      </c>
      <c r="L877" s="17" t="s">
        <v>3434</v>
      </c>
      <c r="M877" s="17" t="s">
        <v>3435</v>
      </c>
      <c r="N877" s="17" t="s">
        <v>64</v>
      </c>
      <c r="O877" s="17" t="s">
        <v>59</v>
      </c>
    </row>
    <row r="878" spans="1:15" ht="13.5" customHeight="1">
      <c r="A878" s="15" t="s">
        <v>6</v>
      </c>
      <c r="B878" s="16" t="str">
        <f t="shared" si="13"/>
        <v>Wahlen - Wahllokale</v>
      </c>
      <c r="C878" s="3" t="s">
        <v>3237</v>
      </c>
      <c r="D878" s="3" t="s">
        <v>3423</v>
      </c>
      <c r="E878" s="3" t="s">
        <v>66</v>
      </c>
      <c r="F878" s="28" t="s">
        <v>2335</v>
      </c>
      <c r="G878" s="28" t="s">
        <v>2983</v>
      </c>
      <c r="H878" s="35" t="s">
        <v>3238</v>
      </c>
      <c r="I878" s="1" t="s">
        <v>12</v>
      </c>
      <c r="J878" s="1" t="s">
        <v>3436</v>
      </c>
      <c r="K878" s="17" t="s">
        <v>3437</v>
      </c>
      <c r="L878" s="17" t="s">
        <v>3438</v>
      </c>
      <c r="M878" s="17" t="s">
        <v>3439</v>
      </c>
      <c r="N878" s="17" t="s">
        <v>16</v>
      </c>
      <c r="O878" s="17" t="s">
        <v>6</v>
      </c>
    </row>
    <row r="879" spans="1:15" ht="13.5" customHeight="1">
      <c r="A879" s="15" t="s">
        <v>6</v>
      </c>
      <c r="B879" s="16" t="str">
        <f t="shared" si="13"/>
        <v>Wahlen - Wahllokale</v>
      </c>
      <c r="C879" s="3" t="s">
        <v>3237</v>
      </c>
      <c r="D879" s="3" t="s">
        <v>3423</v>
      </c>
      <c r="E879" s="3" t="s">
        <v>66</v>
      </c>
      <c r="F879" s="28" t="s">
        <v>2335</v>
      </c>
      <c r="G879" s="28" t="s">
        <v>2983</v>
      </c>
      <c r="H879" s="35" t="s">
        <v>3238</v>
      </c>
      <c r="I879" s="1" t="s">
        <v>12</v>
      </c>
      <c r="J879" s="1" t="s">
        <v>3440</v>
      </c>
      <c r="K879" s="17" t="s">
        <v>3441</v>
      </c>
      <c r="L879" s="17" t="s">
        <v>3442</v>
      </c>
      <c r="M879" s="17" t="s">
        <v>3443</v>
      </c>
      <c r="N879" s="17" t="s">
        <v>16</v>
      </c>
      <c r="O879" s="17" t="s">
        <v>6</v>
      </c>
    </row>
    <row r="880" spans="1:15" ht="13.5" customHeight="1">
      <c r="A880" s="15" t="s">
        <v>49</v>
      </c>
      <c r="B880" s="16" t="str">
        <f t="shared" si="13"/>
        <v>Wahlen - Wahllokale</v>
      </c>
      <c r="C880" s="3" t="s">
        <v>3237</v>
      </c>
      <c r="D880" s="3" t="s">
        <v>3423</v>
      </c>
      <c r="E880" s="3" t="s">
        <v>66</v>
      </c>
      <c r="F880" s="28" t="s">
        <v>2335</v>
      </c>
      <c r="G880" s="28" t="s">
        <v>2983</v>
      </c>
      <c r="H880" s="35" t="s">
        <v>3238</v>
      </c>
      <c r="I880" s="1" t="s">
        <v>12</v>
      </c>
      <c r="J880" s="1" t="s">
        <v>3468</v>
      </c>
      <c r="K880" s="17" t="s">
        <v>3469</v>
      </c>
      <c r="L880" s="17" t="s">
        <v>3470</v>
      </c>
      <c r="M880" s="17" t="s">
        <v>3471</v>
      </c>
      <c r="N880" s="17" t="s">
        <v>37</v>
      </c>
      <c r="O880" s="17" t="s">
        <v>49</v>
      </c>
    </row>
    <row r="881" spans="1:15" ht="13.5" customHeight="1">
      <c r="A881" s="15" t="s">
        <v>49</v>
      </c>
      <c r="B881" s="16" t="str">
        <f t="shared" si="13"/>
        <v>Wahlen - Wahllokale</v>
      </c>
      <c r="C881" s="3" t="s">
        <v>3237</v>
      </c>
      <c r="D881" s="3" t="s">
        <v>3423</v>
      </c>
      <c r="E881" s="3" t="s">
        <v>66</v>
      </c>
      <c r="F881" s="28" t="s">
        <v>2335</v>
      </c>
      <c r="G881" s="28" t="s">
        <v>2983</v>
      </c>
      <c r="H881" s="35" t="s">
        <v>3238</v>
      </c>
      <c r="I881" s="1" t="s">
        <v>12</v>
      </c>
      <c r="J881" s="1" t="s">
        <v>3460</v>
      </c>
      <c r="K881" s="17" t="s">
        <v>3461</v>
      </c>
      <c r="L881" s="17" t="s">
        <v>3462</v>
      </c>
      <c r="M881" s="17" t="s">
        <v>3463</v>
      </c>
      <c r="N881" s="17" t="s">
        <v>37</v>
      </c>
      <c r="O881" s="17" t="s">
        <v>49</v>
      </c>
    </row>
    <row r="882" spans="1:15" ht="13.5" customHeight="1">
      <c r="A882" s="15" t="s">
        <v>125</v>
      </c>
      <c r="B882" s="16" t="str">
        <f t="shared" si="13"/>
        <v>Wahlen - Wahllokale</v>
      </c>
      <c r="C882" s="3" t="s">
        <v>3237</v>
      </c>
      <c r="D882" s="3" t="s">
        <v>3423</v>
      </c>
      <c r="E882" s="3" t="s">
        <v>66</v>
      </c>
      <c r="F882" s="28" t="s">
        <v>2335</v>
      </c>
      <c r="G882" s="28" t="s">
        <v>2983</v>
      </c>
      <c r="H882" s="35" t="s">
        <v>3238</v>
      </c>
      <c r="I882" s="1" t="s">
        <v>12</v>
      </c>
      <c r="J882" s="1" t="s">
        <v>3478</v>
      </c>
      <c r="K882" s="17" t="s">
        <v>3479</v>
      </c>
      <c r="L882" s="17" t="s">
        <v>130</v>
      </c>
      <c r="M882" s="17" t="s">
        <v>3480</v>
      </c>
      <c r="N882" s="17" t="s">
        <v>131</v>
      </c>
      <c r="O882" s="17" t="s">
        <v>125</v>
      </c>
    </row>
    <row r="883" spans="1:15" ht="13.5" customHeight="1">
      <c r="A883" s="15" t="s">
        <v>49</v>
      </c>
      <c r="B883" s="16" t="str">
        <f t="shared" si="13"/>
        <v>Wahlen - Wahllokale</v>
      </c>
      <c r="C883" s="3" t="s">
        <v>3237</v>
      </c>
      <c r="D883" s="3" t="s">
        <v>3423</v>
      </c>
      <c r="E883" s="3" t="s">
        <v>66</v>
      </c>
      <c r="F883" s="28" t="s">
        <v>2335</v>
      </c>
      <c r="G883" s="28" t="s">
        <v>2983</v>
      </c>
      <c r="H883" s="35" t="s">
        <v>3238</v>
      </c>
      <c r="I883" s="1" t="s">
        <v>12</v>
      </c>
      <c r="J883" s="1" t="s">
        <v>3464</v>
      </c>
      <c r="K883" s="17" t="s">
        <v>3465</v>
      </c>
      <c r="L883" s="17" t="s">
        <v>3466</v>
      </c>
      <c r="M883" s="17" t="s">
        <v>3467</v>
      </c>
      <c r="N883" s="17" t="s">
        <v>37</v>
      </c>
      <c r="O883" s="17" t="s">
        <v>49</v>
      </c>
    </row>
    <row r="884" spans="1:15" ht="13.5" customHeight="1">
      <c r="A884" s="15" t="s">
        <v>125</v>
      </c>
      <c r="B884" s="16" t="str">
        <f t="shared" si="13"/>
        <v>Website - Zugriffe</v>
      </c>
      <c r="C884" s="3" t="s">
        <v>3558</v>
      </c>
      <c r="D884" s="3" t="s">
        <v>3935</v>
      </c>
      <c r="E884" s="3" t="s">
        <v>107</v>
      </c>
      <c r="F884" s="28" t="s">
        <v>861</v>
      </c>
      <c r="G884" s="28" t="s">
        <v>861</v>
      </c>
      <c r="H884" s="35" t="s">
        <v>2078</v>
      </c>
      <c r="I884" s="1" t="s">
        <v>12</v>
      </c>
      <c r="J884" s="1" t="s">
        <v>3559</v>
      </c>
      <c r="K884" s="17" t="s">
        <v>3560</v>
      </c>
      <c r="L884" s="17" t="s">
        <v>130</v>
      </c>
      <c r="M884" s="17" t="s">
        <v>3561</v>
      </c>
      <c r="N884" s="17" t="s">
        <v>131</v>
      </c>
      <c r="O884" s="17" t="s">
        <v>125</v>
      </c>
    </row>
    <row r="885" spans="1:15" ht="13.5" customHeight="1">
      <c r="A885" s="15" t="s">
        <v>125</v>
      </c>
      <c r="B885" s="16" t="str">
        <f t="shared" si="13"/>
        <v>Website - Zugriffe</v>
      </c>
      <c r="C885" s="3" t="s">
        <v>3558</v>
      </c>
      <c r="D885" s="3" t="s">
        <v>3935</v>
      </c>
      <c r="E885" s="3" t="s">
        <v>107</v>
      </c>
      <c r="F885" s="28" t="s">
        <v>861</v>
      </c>
      <c r="G885" s="28" t="s">
        <v>861</v>
      </c>
      <c r="H885" s="35" t="s">
        <v>2078</v>
      </c>
      <c r="I885" s="1" t="s">
        <v>12</v>
      </c>
      <c r="J885" s="1" t="s">
        <v>3562</v>
      </c>
      <c r="K885" s="17" t="s">
        <v>3563</v>
      </c>
      <c r="L885" s="17" t="s">
        <v>130</v>
      </c>
      <c r="M885" s="17" t="s">
        <v>3564</v>
      </c>
      <c r="N885" s="17" t="s">
        <v>131</v>
      </c>
      <c r="O885" s="17" t="s">
        <v>125</v>
      </c>
    </row>
    <row r="886" spans="1:15" ht="13.5" customHeight="1">
      <c r="A886" s="15" t="s">
        <v>125</v>
      </c>
      <c r="B886" s="16" t="str">
        <f t="shared" si="13"/>
        <v>Website - Zugriffe</v>
      </c>
      <c r="C886" s="3" t="s">
        <v>3558</v>
      </c>
      <c r="D886" s="3" t="s">
        <v>3935</v>
      </c>
      <c r="E886" s="3" t="s">
        <v>107</v>
      </c>
      <c r="F886" s="28" t="s">
        <v>861</v>
      </c>
      <c r="G886" s="28" t="s">
        <v>861</v>
      </c>
      <c r="H886" s="35" t="s">
        <v>2078</v>
      </c>
      <c r="I886" s="1" t="s">
        <v>12</v>
      </c>
      <c r="J886" s="1" t="s">
        <v>3565</v>
      </c>
      <c r="K886" s="17" t="s">
        <v>3566</v>
      </c>
      <c r="L886" s="17" t="s">
        <v>2001</v>
      </c>
      <c r="M886" s="17" t="s">
        <v>3567</v>
      </c>
      <c r="N886" s="17" t="s">
        <v>131</v>
      </c>
      <c r="O886" s="17" t="s">
        <v>125</v>
      </c>
    </row>
    <row r="887" spans="1:15" ht="13.5" customHeight="1">
      <c r="A887" s="15" t="s">
        <v>125</v>
      </c>
      <c r="B887" s="16" t="str">
        <f t="shared" si="13"/>
        <v>Website - Zugriffe</v>
      </c>
      <c r="C887" s="3" t="s">
        <v>3558</v>
      </c>
      <c r="D887" s="3" t="s">
        <v>3935</v>
      </c>
      <c r="E887" s="3" t="s">
        <v>107</v>
      </c>
      <c r="F887" s="28" t="s">
        <v>861</v>
      </c>
      <c r="G887" s="28" t="s">
        <v>861</v>
      </c>
      <c r="H887" s="35" t="s">
        <v>2078</v>
      </c>
      <c r="I887" s="1" t="s">
        <v>12</v>
      </c>
      <c r="J887" s="1" t="s">
        <v>3568</v>
      </c>
      <c r="K887" s="17" t="s">
        <v>3566</v>
      </c>
      <c r="L887" s="17" t="s">
        <v>2001</v>
      </c>
      <c r="M887" s="17" t="s">
        <v>3569</v>
      </c>
      <c r="N887" s="17" t="s">
        <v>131</v>
      </c>
      <c r="O887" s="17" t="s">
        <v>125</v>
      </c>
    </row>
    <row r="888" spans="1:15" ht="13.5" customHeight="1">
      <c r="A888" s="15" t="s">
        <v>125</v>
      </c>
      <c r="B888" s="16" t="str">
        <f t="shared" si="13"/>
        <v>Website - Zugriffe</v>
      </c>
      <c r="C888" s="3" t="s">
        <v>3558</v>
      </c>
      <c r="D888" s="3" t="s">
        <v>3935</v>
      </c>
      <c r="E888" s="3" t="s">
        <v>107</v>
      </c>
      <c r="F888" s="28" t="s">
        <v>861</v>
      </c>
      <c r="G888" s="28" t="s">
        <v>861</v>
      </c>
      <c r="H888" s="35" t="s">
        <v>2078</v>
      </c>
      <c r="I888" s="1" t="s">
        <v>12</v>
      </c>
      <c r="J888" s="1" t="s">
        <v>3570</v>
      </c>
      <c r="K888" s="17" t="s">
        <v>3566</v>
      </c>
      <c r="L888" s="17" t="s">
        <v>130</v>
      </c>
      <c r="M888" s="17" t="s">
        <v>3571</v>
      </c>
      <c r="N888" s="17" t="s">
        <v>131</v>
      </c>
      <c r="O888" s="17" t="s">
        <v>125</v>
      </c>
    </row>
    <row r="889" spans="1:15" ht="13.5" customHeight="1">
      <c r="A889" s="15" t="s">
        <v>125</v>
      </c>
      <c r="B889" s="16" t="str">
        <f t="shared" si="13"/>
        <v>Website - Zugriffe</v>
      </c>
      <c r="C889" s="3" t="s">
        <v>3558</v>
      </c>
      <c r="D889" s="3" t="s">
        <v>3935</v>
      </c>
      <c r="E889" s="3" t="s">
        <v>107</v>
      </c>
      <c r="F889" s="28" t="s">
        <v>861</v>
      </c>
      <c r="G889" s="28" t="s">
        <v>861</v>
      </c>
      <c r="H889" s="35" t="s">
        <v>2078</v>
      </c>
      <c r="I889" s="1" t="s">
        <v>12</v>
      </c>
      <c r="J889" s="1" t="s">
        <v>3572</v>
      </c>
      <c r="K889" s="17" t="s">
        <v>3566</v>
      </c>
      <c r="L889" s="17" t="s">
        <v>2001</v>
      </c>
      <c r="M889" s="17" t="s">
        <v>3573</v>
      </c>
      <c r="N889" s="17" t="s">
        <v>131</v>
      </c>
      <c r="O889" s="17" t="s">
        <v>125</v>
      </c>
    </row>
    <row r="890" spans="1:15" ht="13.5" customHeight="1">
      <c r="A890" s="15" t="s">
        <v>125</v>
      </c>
      <c r="B890" s="16" t="str">
        <f t="shared" si="13"/>
        <v>Website - Zugriffe</v>
      </c>
      <c r="C890" s="3" t="s">
        <v>3558</v>
      </c>
      <c r="D890" s="3" t="s">
        <v>3935</v>
      </c>
      <c r="E890" s="3" t="s">
        <v>107</v>
      </c>
      <c r="F890" s="28" t="s">
        <v>861</v>
      </c>
      <c r="G890" s="28" t="s">
        <v>861</v>
      </c>
      <c r="H890" s="35" t="s">
        <v>2078</v>
      </c>
      <c r="I890" s="1" t="s">
        <v>12</v>
      </c>
      <c r="J890" s="1" t="s">
        <v>3574</v>
      </c>
      <c r="K890" s="17" t="s">
        <v>3566</v>
      </c>
      <c r="L890" s="17" t="s">
        <v>2001</v>
      </c>
      <c r="M890" s="17" t="s">
        <v>3575</v>
      </c>
      <c r="N890" s="17" t="s">
        <v>131</v>
      </c>
      <c r="O890" s="17" t="s">
        <v>125</v>
      </c>
    </row>
    <row r="891" spans="1:15" ht="13.5" customHeight="1">
      <c r="A891" s="15" t="s">
        <v>125</v>
      </c>
      <c r="B891" s="16" t="str">
        <f t="shared" si="13"/>
        <v>Website - Zugriffe</v>
      </c>
      <c r="C891" s="3" t="s">
        <v>3558</v>
      </c>
      <c r="D891" s="3" t="s">
        <v>3935</v>
      </c>
      <c r="E891" s="3" t="s">
        <v>107</v>
      </c>
      <c r="F891" s="28" t="s">
        <v>861</v>
      </c>
      <c r="G891" s="28" t="s">
        <v>861</v>
      </c>
      <c r="H891" s="35" t="s">
        <v>2078</v>
      </c>
      <c r="I891" s="1" t="s">
        <v>12</v>
      </c>
      <c r="J891" s="1" t="s">
        <v>3576</v>
      </c>
      <c r="K891" s="17" t="s">
        <v>3566</v>
      </c>
      <c r="L891" s="17" t="s">
        <v>2001</v>
      </c>
      <c r="M891" s="17" t="s">
        <v>3577</v>
      </c>
      <c r="N891" s="17" t="s">
        <v>131</v>
      </c>
      <c r="O891" s="17" t="s">
        <v>125</v>
      </c>
    </row>
    <row r="892" spans="1:15" ht="13.5" customHeight="1">
      <c r="A892" s="15" t="s">
        <v>125</v>
      </c>
      <c r="B892" s="16" t="str">
        <f t="shared" si="13"/>
        <v>Website - Zugriffe</v>
      </c>
      <c r="C892" s="3" t="s">
        <v>3558</v>
      </c>
      <c r="D892" s="3" t="s">
        <v>3935</v>
      </c>
      <c r="E892" s="3" t="s">
        <v>107</v>
      </c>
      <c r="F892" s="28" t="s">
        <v>861</v>
      </c>
      <c r="G892" s="28" t="s">
        <v>861</v>
      </c>
      <c r="H892" s="35" t="s">
        <v>2078</v>
      </c>
      <c r="I892" s="1" t="s">
        <v>12</v>
      </c>
      <c r="J892" s="1" t="s">
        <v>3578</v>
      </c>
      <c r="K892" s="17" t="s">
        <v>3566</v>
      </c>
      <c r="L892" s="17" t="s">
        <v>2001</v>
      </c>
      <c r="M892" s="17" t="s">
        <v>3579</v>
      </c>
      <c r="N892" s="17" t="s">
        <v>131</v>
      </c>
      <c r="O892" s="17" t="s">
        <v>125</v>
      </c>
    </row>
    <row r="893" spans="1:15" ht="13.5" customHeight="1">
      <c r="A893" s="15" t="s">
        <v>125</v>
      </c>
      <c r="B893" s="16" t="str">
        <f t="shared" si="13"/>
        <v>Website - Zugriffe</v>
      </c>
      <c r="C893" s="3" t="s">
        <v>3558</v>
      </c>
      <c r="D893" s="3" t="s">
        <v>3935</v>
      </c>
      <c r="E893" s="3" t="s">
        <v>107</v>
      </c>
      <c r="F893" s="28" t="s">
        <v>861</v>
      </c>
      <c r="G893" s="28" t="s">
        <v>861</v>
      </c>
      <c r="H893" s="35" t="s">
        <v>2078</v>
      </c>
      <c r="I893" s="1" t="s">
        <v>12</v>
      </c>
      <c r="J893" s="1" t="s">
        <v>3580</v>
      </c>
      <c r="K893" s="17" t="s">
        <v>3566</v>
      </c>
      <c r="L893" s="17" t="s">
        <v>130</v>
      </c>
      <c r="M893" s="17" t="s">
        <v>3581</v>
      </c>
      <c r="N893" s="17" t="s">
        <v>131</v>
      </c>
      <c r="O893" s="17" t="s">
        <v>125</v>
      </c>
    </row>
    <row r="894" spans="1:15" ht="13.5" customHeight="1">
      <c r="A894" s="15" t="s">
        <v>125</v>
      </c>
      <c r="B894" s="16" t="str">
        <f t="shared" si="13"/>
        <v>Website - Zugriffe</v>
      </c>
      <c r="C894" s="3" t="s">
        <v>3558</v>
      </c>
      <c r="D894" s="3" t="s">
        <v>3935</v>
      </c>
      <c r="E894" s="3" t="s">
        <v>107</v>
      </c>
      <c r="F894" s="28" t="s">
        <v>861</v>
      </c>
      <c r="G894" s="28" t="s">
        <v>861</v>
      </c>
      <c r="H894" s="35" t="s">
        <v>2078</v>
      </c>
      <c r="I894" s="1" t="s">
        <v>12</v>
      </c>
      <c r="J894" s="1" t="s">
        <v>3582</v>
      </c>
      <c r="K894" s="17" t="s">
        <v>3566</v>
      </c>
      <c r="L894" s="17" t="s">
        <v>130</v>
      </c>
      <c r="M894" s="17" t="s">
        <v>3583</v>
      </c>
      <c r="N894" s="17" t="s">
        <v>131</v>
      </c>
      <c r="O894" s="17" t="s">
        <v>125</v>
      </c>
    </row>
    <row r="895" spans="1:15" ht="13.5" customHeight="1">
      <c r="A895" s="15" t="s">
        <v>125</v>
      </c>
      <c r="B895" s="16" t="str">
        <f t="shared" si="13"/>
        <v>Website - Zugriffe</v>
      </c>
      <c r="C895" s="3" t="s">
        <v>3558</v>
      </c>
      <c r="D895" s="3" t="s">
        <v>3935</v>
      </c>
      <c r="E895" s="3" t="s">
        <v>107</v>
      </c>
      <c r="F895" s="28" t="s">
        <v>861</v>
      </c>
      <c r="G895" s="28" t="s">
        <v>861</v>
      </c>
      <c r="H895" s="35" t="s">
        <v>2078</v>
      </c>
      <c r="I895" s="1" t="s">
        <v>12</v>
      </c>
      <c r="J895" s="1" t="s">
        <v>3584</v>
      </c>
      <c r="K895" s="17" t="s">
        <v>3566</v>
      </c>
      <c r="L895" s="17" t="s">
        <v>130</v>
      </c>
      <c r="M895" s="17" t="s">
        <v>3585</v>
      </c>
      <c r="N895" s="17" t="s">
        <v>131</v>
      </c>
      <c r="O895" s="17" t="s">
        <v>125</v>
      </c>
    </row>
    <row r="896" spans="1:15" ht="13.5" customHeight="1">
      <c r="A896" s="15" t="s">
        <v>125</v>
      </c>
      <c r="B896" s="16" t="str">
        <f t="shared" si="13"/>
        <v>Website - Zugriffe</v>
      </c>
      <c r="C896" s="3" t="s">
        <v>3558</v>
      </c>
      <c r="D896" s="3" t="s">
        <v>3935</v>
      </c>
      <c r="E896" s="3" t="s">
        <v>107</v>
      </c>
      <c r="F896" s="28" t="s">
        <v>861</v>
      </c>
      <c r="G896" s="28" t="s">
        <v>861</v>
      </c>
      <c r="H896" s="35" t="s">
        <v>2078</v>
      </c>
      <c r="I896" s="1" t="s">
        <v>12</v>
      </c>
      <c r="J896" s="1" t="s">
        <v>3586</v>
      </c>
      <c r="K896" s="17" t="s">
        <v>3566</v>
      </c>
      <c r="L896" s="17" t="s">
        <v>130</v>
      </c>
      <c r="M896" s="17" t="s">
        <v>3587</v>
      </c>
      <c r="N896" s="17" t="s">
        <v>131</v>
      </c>
      <c r="O896" s="17" t="s">
        <v>125</v>
      </c>
    </row>
    <row r="897" spans="1:15" ht="13.5" customHeight="1">
      <c r="A897" s="15" t="s">
        <v>125</v>
      </c>
      <c r="B897" s="16" t="str">
        <f t="shared" si="13"/>
        <v>Website - Zugriffe</v>
      </c>
      <c r="C897" s="3" t="s">
        <v>3558</v>
      </c>
      <c r="D897" s="3" t="s">
        <v>3935</v>
      </c>
      <c r="E897" s="3" t="s">
        <v>107</v>
      </c>
      <c r="F897" s="28" t="s">
        <v>861</v>
      </c>
      <c r="G897" s="28" t="s">
        <v>861</v>
      </c>
      <c r="H897" s="35" t="s">
        <v>2078</v>
      </c>
      <c r="I897" s="1" t="s">
        <v>12</v>
      </c>
      <c r="J897" s="1" t="s">
        <v>3588</v>
      </c>
      <c r="K897" s="17" t="s">
        <v>3566</v>
      </c>
      <c r="L897" s="17" t="s">
        <v>130</v>
      </c>
      <c r="M897" s="17" t="s">
        <v>3589</v>
      </c>
      <c r="N897" s="17" t="s">
        <v>131</v>
      </c>
      <c r="O897" s="17" t="s">
        <v>125</v>
      </c>
    </row>
    <row r="898" spans="1:15" ht="13.5" customHeight="1">
      <c r="A898" s="15" t="s">
        <v>125</v>
      </c>
      <c r="B898" s="16" t="str">
        <f t="shared" ref="B898:B961" si="14">CONCATENATE(C898," - ",D898,)</f>
        <v>Website - Zugriffe</v>
      </c>
      <c r="C898" s="3" t="s">
        <v>3558</v>
      </c>
      <c r="D898" s="3" t="s">
        <v>3935</v>
      </c>
      <c r="E898" s="3" t="s">
        <v>107</v>
      </c>
      <c r="F898" s="28" t="s">
        <v>861</v>
      </c>
      <c r="G898" s="28" t="s">
        <v>861</v>
      </c>
      <c r="H898" s="35" t="s">
        <v>2078</v>
      </c>
      <c r="I898" s="1" t="s">
        <v>12</v>
      </c>
      <c r="J898" s="1" t="s">
        <v>3590</v>
      </c>
      <c r="K898" s="17" t="s">
        <v>3566</v>
      </c>
      <c r="L898" s="17" t="s">
        <v>130</v>
      </c>
      <c r="M898" s="17" t="s">
        <v>3591</v>
      </c>
      <c r="N898" s="17" t="s">
        <v>131</v>
      </c>
      <c r="O898" s="17" t="s">
        <v>125</v>
      </c>
    </row>
    <row r="899" spans="1:15" ht="13.5" customHeight="1">
      <c r="A899" s="15" t="s">
        <v>125</v>
      </c>
      <c r="B899" s="16" t="str">
        <f t="shared" si="14"/>
        <v>Website - Zugriffe</v>
      </c>
      <c r="C899" s="3" t="s">
        <v>3558</v>
      </c>
      <c r="D899" s="3" t="s">
        <v>3935</v>
      </c>
      <c r="E899" s="3" t="s">
        <v>107</v>
      </c>
      <c r="F899" s="28" t="s">
        <v>861</v>
      </c>
      <c r="G899" s="28" t="s">
        <v>861</v>
      </c>
      <c r="H899" s="35" t="s">
        <v>2078</v>
      </c>
      <c r="I899" s="1" t="s">
        <v>12</v>
      </c>
      <c r="J899" s="1" t="s">
        <v>3592</v>
      </c>
      <c r="K899" s="17" t="s">
        <v>3566</v>
      </c>
      <c r="L899" s="17" t="s">
        <v>2001</v>
      </c>
      <c r="M899" s="17" t="s">
        <v>3593</v>
      </c>
      <c r="N899" s="17" t="s">
        <v>131</v>
      </c>
      <c r="O899" s="17" t="s">
        <v>125</v>
      </c>
    </row>
    <row r="900" spans="1:15" ht="13.5" customHeight="1">
      <c r="A900" s="15" t="s">
        <v>125</v>
      </c>
      <c r="B900" s="16" t="str">
        <f t="shared" si="14"/>
        <v>Website - Zugriffe</v>
      </c>
      <c r="C900" s="3" t="s">
        <v>3558</v>
      </c>
      <c r="D900" s="3" t="s">
        <v>3935</v>
      </c>
      <c r="E900" s="3" t="s">
        <v>107</v>
      </c>
      <c r="F900" s="28" t="s">
        <v>861</v>
      </c>
      <c r="G900" s="28" t="s">
        <v>861</v>
      </c>
      <c r="H900" s="35" t="s">
        <v>2078</v>
      </c>
      <c r="I900" s="1" t="s">
        <v>12</v>
      </c>
      <c r="J900" s="1" t="s">
        <v>3594</v>
      </c>
      <c r="K900" s="17" t="s">
        <v>3566</v>
      </c>
      <c r="L900" s="17" t="s">
        <v>130</v>
      </c>
      <c r="M900" s="17" t="s">
        <v>3595</v>
      </c>
      <c r="N900" s="17" t="s">
        <v>131</v>
      </c>
      <c r="O900" s="17" t="s">
        <v>125</v>
      </c>
    </row>
    <row r="901" spans="1:15" ht="13.5" customHeight="1">
      <c r="A901" s="15" t="s">
        <v>125</v>
      </c>
      <c r="B901" s="16" t="str">
        <f t="shared" si="14"/>
        <v>Website - Zugriffe</v>
      </c>
      <c r="C901" s="3" t="s">
        <v>3558</v>
      </c>
      <c r="D901" s="3" t="s">
        <v>3935</v>
      </c>
      <c r="E901" s="3" t="s">
        <v>107</v>
      </c>
      <c r="F901" s="28" t="s">
        <v>861</v>
      </c>
      <c r="G901" s="28" t="s">
        <v>861</v>
      </c>
      <c r="H901" s="35" t="s">
        <v>2078</v>
      </c>
      <c r="I901" s="1" t="s">
        <v>12</v>
      </c>
      <c r="J901" s="1" t="s">
        <v>3596</v>
      </c>
      <c r="K901" s="17" t="s">
        <v>3566</v>
      </c>
      <c r="L901" s="17" t="s">
        <v>130</v>
      </c>
      <c r="M901" s="17" t="s">
        <v>3597</v>
      </c>
      <c r="N901" s="17" t="s">
        <v>131</v>
      </c>
      <c r="O901" s="17" t="s">
        <v>125</v>
      </c>
    </row>
    <row r="902" spans="1:15" ht="13.5" customHeight="1">
      <c r="A902" s="15" t="s">
        <v>125</v>
      </c>
      <c r="B902" s="16" t="str">
        <f t="shared" si="14"/>
        <v>Website - Zugriffe</v>
      </c>
      <c r="C902" s="3" t="s">
        <v>3558</v>
      </c>
      <c r="D902" s="3" t="s">
        <v>3935</v>
      </c>
      <c r="E902" s="3" t="s">
        <v>107</v>
      </c>
      <c r="F902" s="28" t="s">
        <v>861</v>
      </c>
      <c r="G902" s="28" t="s">
        <v>861</v>
      </c>
      <c r="H902" s="35" t="s">
        <v>2078</v>
      </c>
      <c r="I902" s="1" t="s">
        <v>12</v>
      </c>
      <c r="J902" s="1" t="s">
        <v>3598</v>
      </c>
      <c r="K902" s="17" t="s">
        <v>3566</v>
      </c>
      <c r="L902" s="17" t="s">
        <v>130</v>
      </c>
      <c r="M902" s="17" t="s">
        <v>3599</v>
      </c>
      <c r="N902" s="17" t="s">
        <v>131</v>
      </c>
      <c r="O902" s="17" t="s">
        <v>125</v>
      </c>
    </row>
    <row r="903" spans="1:15" ht="13.5" customHeight="1">
      <c r="A903" s="15" t="s">
        <v>125</v>
      </c>
      <c r="B903" s="16" t="str">
        <f t="shared" si="14"/>
        <v>Website - Zugriffe</v>
      </c>
      <c r="C903" s="3" t="s">
        <v>3558</v>
      </c>
      <c r="D903" s="3" t="s">
        <v>3935</v>
      </c>
      <c r="E903" s="3" t="s">
        <v>107</v>
      </c>
      <c r="F903" s="28" t="s">
        <v>861</v>
      </c>
      <c r="G903" s="28" t="s">
        <v>861</v>
      </c>
      <c r="H903" s="35" t="s">
        <v>2078</v>
      </c>
      <c r="I903" s="1" t="s">
        <v>12</v>
      </c>
      <c r="J903" s="1" t="s">
        <v>3600</v>
      </c>
      <c r="K903" s="17" t="s">
        <v>3566</v>
      </c>
      <c r="L903" s="17" t="s">
        <v>130</v>
      </c>
      <c r="M903" s="17" t="s">
        <v>3601</v>
      </c>
      <c r="N903" s="17" t="s">
        <v>131</v>
      </c>
      <c r="O903" s="17" t="s">
        <v>125</v>
      </c>
    </row>
    <row r="904" spans="1:15" ht="13.5" customHeight="1">
      <c r="A904" s="15" t="s">
        <v>125</v>
      </c>
      <c r="B904" s="16" t="str">
        <f t="shared" si="14"/>
        <v>Website - Zugriffe</v>
      </c>
      <c r="C904" s="3" t="s">
        <v>3558</v>
      </c>
      <c r="D904" s="3" t="s">
        <v>3935</v>
      </c>
      <c r="E904" s="3" t="s">
        <v>107</v>
      </c>
      <c r="F904" s="28" t="s">
        <v>861</v>
      </c>
      <c r="G904" s="28" t="s">
        <v>861</v>
      </c>
      <c r="H904" s="35" t="s">
        <v>2078</v>
      </c>
      <c r="I904" s="1" t="s">
        <v>12</v>
      </c>
      <c r="J904" s="1" t="s">
        <v>3602</v>
      </c>
      <c r="K904" s="17" t="s">
        <v>3566</v>
      </c>
      <c r="L904" s="17" t="s">
        <v>130</v>
      </c>
      <c r="M904" s="17" t="s">
        <v>3603</v>
      </c>
      <c r="N904" s="17" t="s">
        <v>131</v>
      </c>
      <c r="O904" s="17" t="s">
        <v>125</v>
      </c>
    </row>
    <row r="905" spans="1:15" ht="13.5" customHeight="1">
      <c r="A905" s="15" t="s">
        <v>125</v>
      </c>
      <c r="B905" s="16" t="str">
        <f t="shared" si="14"/>
        <v>Website - Zugriffe</v>
      </c>
      <c r="C905" s="3" t="s">
        <v>3558</v>
      </c>
      <c r="D905" s="3" t="s">
        <v>3935</v>
      </c>
      <c r="E905" s="3" t="s">
        <v>107</v>
      </c>
      <c r="F905" s="28" t="s">
        <v>861</v>
      </c>
      <c r="G905" s="28" t="s">
        <v>861</v>
      </c>
      <c r="H905" s="35" t="s">
        <v>2078</v>
      </c>
      <c r="I905" s="1" t="s">
        <v>12</v>
      </c>
      <c r="J905" s="1" t="s">
        <v>3604</v>
      </c>
      <c r="K905" s="17" t="s">
        <v>3566</v>
      </c>
      <c r="L905" s="17" t="s">
        <v>130</v>
      </c>
      <c r="M905" s="17" t="s">
        <v>3605</v>
      </c>
      <c r="N905" s="17" t="s">
        <v>131</v>
      </c>
      <c r="O905" s="17" t="s">
        <v>125</v>
      </c>
    </row>
    <row r="906" spans="1:15" ht="13.5" customHeight="1">
      <c r="A906" s="15" t="s">
        <v>125</v>
      </c>
      <c r="B906" s="16" t="str">
        <f t="shared" si="14"/>
        <v>Website - Zugriffe</v>
      </c>
      <c r="C906" s="3" t="s">
        <v>3558</v>
      </c>
      <c r="D906" s="3" t="s">
        <v>3935</v>
      </c>
      <c r="E906" s="3" t="s">
        <v>107</v>
      </c>
      <c r="F906" s="28" t="s">
        <v>861</v>
      </c>
      <c r="G906" s="28" t="s">
        <v>861</v>
      </c>
      <c r="H906" s="35" t="s">
        <v>2078</v>
      </c>
      <c r="I906" s="1" t="s">
        <v>12</v>
      </c>
      <c r="J906" s="1" t="s">
        <v>3606</v>
      </c>
      <c r="K906" s="17" t="s">
        <v>3566</v>
      </c>
      <c r="L906" s="17" t="s">
        <v>130</v>
      </c>
      <c r="M906" s="17" t="s">
        <v>3607</v>
      </c>
      <c r="N906" s="17" t="s">
        <v>131</v>
      </c>
      <c r="O906" s="17" t="s">
        <v>125</v>
      </c>
    </row>
    <row r="907" spans="1:15" ht="13.5" customHeight="1">
      <c r="A907" s="15" t="s">
        <v>125</v>
      </c>
      <c r="B907" s="16" t="str">
        <f t="shared" si="14"/>
        <v>Website - Zugriffe</v>
      </c>
      <c r="C907" s="3" t="s">
        <v>3558</v>
      </c>
      <c r="D907" s="3" t="s">
        <v>3935</v>
      </c>
      <c r="E907" s="3" t="s">
        <v>107</v>
      </c>
      <c r="F907" s="28" t="s">
        <v>861</v>
      </c>
      <c r="G907" s="28" t="s">
        <v>861</v>
      </c>
      <c r="H907" s="35" t="s">
        <v>2078</v>
      </c>
      <c r="I907" s="1" t="s">
        <v>12</v>
      </c>
      <c r="J907" s="1" t="s">
        <v>3608</v>
      </c>
      <c r="K907" s="17" t="s">
        <v>3566</v>
      </c>
      <c r="L907" s="17" t="s">
        <v>130</v>
      </c>
      <c r="M907" s="17" t="s">
        <v>3609</v>
      </c>
      <c r="N907" s="17" t="s">
        <v>131</v>
      </c>
      <c r="O907" s="17" t="s">
        <v>125</v>
      </c>
    </row>
    <row r="908" spans="1:15" ht="13.5" customHeight="1">
      <c r="A908" s="15" t="s">
        <v>125</v>
      </c>
      <c r="B908" s="16" t="str">
        <f t="shared" si="14"/>
        <v>Website - Zugriffe</v>
      </c>
      <c r="C908" s="3" t="s">
        <v>3558</v>
      </c>
      <c r="D908" s="3" t="s">
        <v>3935</v>
      </c>
      <c r="E908" s="3" t="s">
        <v>107</v>
      </c>
      <c r="F908" s="28" t="s">
        <v>861</v>
      </c>
      <c r="G908" s="28" t="s">
        <v>861</v>
      </c>
      <c r="H908" s="35" t="s">
        <v>2078</v>
      </c>
      <c r="I908" s="1" t="s">
        <v>12</v>
      </c>
      <c r="J908" s="1" t="s">
        <v>3610</v>
      </c>
      <c r="K908" s="17" t="s">
        <v>3566</v>
      </c>
      <c r="L908" s="17" t="s">
        <v>130</v>
      </c>
      <c r="M908" s="17" t="s">
        <v>3611</v>
      </c>
      <c r="N908" s="17" t="s">
        <v>131</v>
      </c>
      <c r="O908" s="17" t="s">
        <v>125</v>
      </c>
    </row>
    <row r="909" spans="1:15" ht="13.5" customHeight="1">
      <c r="A909" s="15" t="s">
        <v>125</v>
      </c>
      <c r="B909" s="16" t="str">
        <f t="shared" si="14"/>
        <v>Website - Zugriffe</v>
      </c>
      <c r="C909" s="3" t="s">
        <v>3558</v>
      </c>
      <c r="D909" s="3" t="s">
        <v>3935</v>
      </c>
      <c r="E909" s="3" t="s">
        <v>107</v>
      </c>
      <c r="F909" s="28" t="s">
        <v>861</v>
      </c>
      <c r="G909" s="28" t="s">
        <v>861</v>
      </c>
      <c r="H909" s="35" t="s">
        <v>2078</v>
      </c>
      <c r="I909" s="1" t="s">
        <v>12</v>
      </c>
      <c r="J909" s="1" t="s">
        <v>3612</v>
      </c>
      <c r="K909" s="17" t="s">
        <v>3566</v>
      </c>
      <c r="L909" s="17" t="s">
        <v>130</v>
      </c>
      <c r="M909" s="17" t="s">
        <v>3613</v>
      </c>
      <c r="N909" s="17" t="s">
        <v>131</v>
      </c>
      <c r="O909" s="17" t="s">
        <v>125</v>
      </c>
    </row>
    <row r="910" spans="1:15" ht="13.5" customHeight="1">
      <c r="A910" s="15" t="s">
        <v>125</v>
      </c>
      <c r="B910" s="16" t="str">
        <f t="shared" si="14"/>
        <v>Website - Zugriffe</v>
      </c>
      <c r="C910" s="3" t="s">
        <v>3558</v>
      </c>
      <c r="D910" s="3" t="s">
        <v>3935</v>
      </c>
      <c r="E910" s="3" t="s">
        <v>107</v>
      </c>
      <c r="F910" s="28" t="s">
        <v>861</v>
      </c>
      <c r="G910" s="28" t="s">
        <v>861</v>
      </c>
      <c r="H910" s="35" t="s">
        <v>2078</v>
      </c>
      <c r="I910" s="1" t="s">
        <v>12</v>
      </c>
      <c r="J910" s="1" t="s">
        <v>3614</v>
      </c>
      <c r="K910" s="17" t="s">
        <v>3566</v>
      </c>
      <c r="L910" s="17" t="s">
        <v>130</v>
      </c>
      <c r="M910" s="17" t="s">
        <v>3615</v>
      </c>
      <c r="N910" s="17" t="s">
        <v>131</v>
      </c>
      <c r="O910" s="17" t="s">
        <v>125</v>
      </c>
    </row>
    <row r="911" spans="1:15" ht="13.5" customHeight="1">
      <c r="A911" s="15" t="s">
        <v>125</v>
      </c>
      <c r="B911" s="16" t="str">
        <f t="shared" si="14"/>
        <v>Website - Zugriffe</v>
      </c>
      <c r="C911" s="3" t="s">
        <v>3558</v>
      </c>
      <c r="D911" s="3" t="s">
        <v>3935</v>
      </c>
      <c r="E911" s="3" t="s">
        <v>107</v>
      </c>
      <c r="F911" s="28" t="s">
        <v>861</v>
      </c>
      <c r="G911" s="28" t="s">
        <v>861</v>
      </c>
      <c r="H911" s="35" t="s">
        <v>2078</v>
      </c>
      <c r="I911" s="1" t="s">
        <v>12</v>
      </c>
      <c r="J911" s="1" t="s">
        <v>3616</v>
      </c>
      <c r="K911" s="17" t="s">
        <v>3566</v>
      </c>
      <c r="L911" s="17" t="s">
        <v>130</v>
      </c>
      <c r="M911" s="17" t="s">
        <v>3617</v>
      </c>
      <c r="N911" s="17" t="s">
        <v>131</v>
      </c>
      <c r="O911" s="17" t="s">
        <v>125</v>
      </c>
    </row>
    <row r="912" spans="1:15" ht="13.5" customHeight="1">
      <c r="A912" s="15" t="s">
        <v>125</v>
      </c>
      <c r="B912" s="16" t="str">
        <f t="shared" si="14"/>
        <v>Website - Zugriffe</v>
      </c>
      <c r="C912" s="3" t="s">
        <v>3558</v>
      </c>
      <c r="D912" s="3" t="s">
        <v>3935</v>
      </c>
      <c r="E912" s="3" t="s">
        <v>107</v>
      </c>
      <c r="F912" s="28" t="s">
        <v>861</v>
      </c>
      <c r="G912" s="28" t="s">
        <v>861</v>
      </c>
      <c r="H912" s="35" t="s">
        <v>2078</v>
      </c>
      <c r="I912" s="1" t="s">
        <v>12</v>
      </c>
      <c r="J912" s="1" t="s">
        <v>3618</v>
      </c>
      <c r="K912" s="17" t="s">
        <v>3566</v>
      </c>
      <c r="L912" s="17" t="s">
        <v>130</v>
      </c>
      <c r="M912" s="17" t="s">
        <v>3619</v>
      </c>
      <c r="N912" s="17" t="s">
        <v>131</v>
      </c>
      <c r="O912" s="17" t="s">
        <v>125</v>
      </c>
    </row>
    <row r="913" spans="1:15" ht="13.5" customHeight="1">
      <c r="A913" s="15" t="s">
        <v>125</v>
      </c>
      <c r="B913" s="16" t="str">
        <f t="shared" si="14"/>
        <v>Website - Zugriffe</v>
      </c>
      <c r="C913" s="3" t="s">
        <v>3558</v>
      </c>
      <c r="D913" s="3" t="s">
        <v>3935</v>
      </c>
      <c r="E913" s="3" t="s">
        <v>107</v>
      </c>
      <c r="F913" s="28" t="s">
        <v>861</v>
      </c>
      <c r="G913" s="28" t="s">
        <v>861</v>
      </c>
      <c r="H913" s="35" t="s">
        <v>2078</v>
      </c>
      <c r="I913" s="1" t="s">
        <v>12</v>
      </c>
      <c r="J913" s="1" t="s">
        <v>3620</v>
      </c>
      <c r="K913" s="17" t="s">
        <v>3566</v>
      </c>
      <c r="L913" s="17" t="s">
        <v>130</v>
      </c>
      <c r="M913" s="17" t="s">
        <v>3621</v>
      </c>
      <c r="N913" s="17" t="s">
        <v>131</v>
      </c>
      <c r="O913" s="17" t="s">
        <v>125</v>
      </c>
    </row>
    <row r="914" spans="1:15" ht="13.5" customHeight="1">
      <c r="A914" s="15" t="s">
        <v>125</v>
      </c>
      <c r="B914" s="16" t="str">
        <f t="shared" si="14"/>
        <v>Website - Zugriffe</v>
      </c>
      <c r="C914" s="3" t="s">
        <v>3558</v>
      </c>
      <c r="D914" s="3" t="s">
        <v>3935</v>
      </c>
      <c r="E914" s="3" t="s">
        <v>107</v>
      </c>
      <c r="F914" s="28" t="s">
        <v>861</v>
      </c>
      <c r="G914" s="28" t="s">
        <v>861</v>
      </c>
      <c r="H914" s="35" t="s">
        <v>2078</v>
      </c>
      <c r="I914" s="1" t="s">
        <v>12</v>
      </c>
      <c r="J914" s="1" t="s">
        <v>3622</v>
      </c>
      <c r="K914" s="17" t="s">
        <v>3566</v>
      </c>
      <c r="L914" s="17" t="s">
        <v>130</v>
      </c>
      <c r="M914" s="17" t="s">
        <v>3623</v>
      </c>
      <c r="N914" s="17" t="s">
        <v>131</v>
      </c>
      <c r="O914" s="17" t="s">
        <v>125</v>
      </c>
    </row>
    <row r="915" spans="1:15" ht="13.5" customHeight="1">
      <c r="A915" s="15" t="s">
        <v>125</v>
      </c>
      <c r="B915" s="16" t="str">
        <f t="shared" si="14"/>
        <v>Website - Zugriffe</v>
      </c>
      <c r="C915" s="3" t="s">
        <v>3558</v>
      </c>
      <c r="D915" s="3" t="s">
        <v>3935</v>
      </c>
      <c r="E915" s="3" t="s">
        <v>107</v>
      </c>
      <c r="F915" s="28" t="s">
        <v>861</v>
      </c>
      <c r="G915" s="28" t="s">
        <v>861</v>
      </c>
      <c r="H915" s="35" t="s">
        <v>2078</v>
      </c>
      <c r="I915" s="1" t="s">
        <v>12</v>
      </c>
      <c r="J915" s="1" t="s">
        <v>3624</v>
      </c>
      <c r="K915" s="17" t="s">
        <v>3566</v>
      </c>
      <c r="L915" s="17" t="s">
        <v>2001</v>
      </c>
      <c r="M915" s="17" t="s">
        <v>3625</v>
      </c>
      <c r="N915" s="17" t="s">
        <v>131</v>
      </c>
      <c r="O915" s="17" t="s">
        <v>125</v>
      </c>
    </row>
    <row r="916" spans="1:15" ht="13.5" customHeight="1">
      <c r="A916" s="15" t="s">
        <v>125</v>
      </c>
      <c r="B916" s="16" t="str">
        <f t="shared" si="14"/>
        <v>Website - Zugriffe</v>
      </c>
      <c r="C916" s="3" t="s">
        <v>3558</v>
      </c>
      <c r="D916" s="3" t="s">
        <v>3935</v>
      </c>
      <c r="E916" s="3" t="s">
        <v>107</v>
      </c>
      <c r="F916" s="28" t="s">
        <v>861</v>
      </c>
      <c r="G916" s="28" t="s">
        <v>861</v>
      </c>
      <c r="H916" s="35" t="s">
        <v>2078</v>
      </c>
      <c r="I916" s="1" t="s">
        <v>12</v>
      </c>
      <c r="J916" s="1" t="s">
        <v>3626</v>
      </c>
      <c r="K916" s="17" t="s">
        <v>3566</v>
      </c>
      <c r="L916" s="17" t="s">
        <v>130</v>
      </c>
      <c r="M916" s="17" t="s">
        <v>3627</v>
      </c>
      <c r="N916" s="17" t="s">
        <v>131</v>
      </c>
      <c r="O916" s="17" t="s">
        <v>125</v>
      </c>
    </row>
    <row r="917" spans="1:15" ht="13.5" customHeight="1">
      <c r="A917" s="15" t="s">
        <v>125</v>
      </c>
      <c r="B917" s="16" t="str">
        <f t="shared" si="14"/>
        <v>Website - Zugriffe</v>
      </c>
      <c r="C917" s="3" t="s">
        <v>3558</v>
      </c>
      <c r="D917" s="3" t="s">
        <v>3935</v>
      </c>
      <c r="E917" s="3" t="s">
        <v>107</v>
      </c>
      <c r="F917" s="28" t="s">
        <v>861</v>
      </c>
      <c r="G917" s="28" t="s">
        <v>861</v>
      </c>
      <c r="H917" s="35" t="s">
        <v>2078</v>
      </c>
      <c r="I917" s="1" t="s">
        <v>12</v>
      </c>
      <c r="J917" s="1" t="s">
        <v>3628</v>
      </c>
      <c r="K917" s="17" t="s">
        <v>3566</v>
      </c>
      <c r="L917" s="17" t="s">
        <v>130</v>
      </c>
      <c r="M917" s="17" t="s">
        <v>3629</v>
      </c>
      <c r="N917" s="17" t="s">
        <v>131</v>
      </c>
      <c r="O917" s="17" t="s">
        <v>125</v>
      </c>
    </row>
    <row r="918" spans="1:15" ht="13.5" customHeight="1">
      <c r="A918" s="15" t="s">
        <v>125</v>
      </c>
      <c r="B918" s="16" t="str">
        <f t="shared" si="14"/>
        <v>Website - Zugriffe</v>
      </c>
      <c r="C918" s="3" t="s">
        <v>3558</v>
      </c>
      <c r="D918" s="3" t="s">
        <v>3935</v>
      </c>
      <c r="E918" s="3" t="s">
        <v>107</v>
      </c>
      <c r="F918" s="28" t="s">
        <v>861</v>
      </c>
      <c r="G918" s="28" t="s">
        <v>861</v>
      </c>
      <c r="H918" s="35" t="s">
        <v>2078</v>
      </c>
      <c r="I918" s="1" t="s">
        <v>12</v>
      </c>
      <c r="J918" s="1" t="s">
        <v>3630</v>
      </c>
      <c r="K918" s="17" t="s">
        <v>3566</v>
      </c>
      <c r="L918" s="17" t="s">
        <v>130</v>
      </c>
      <c r="M918" s="17" t="s">
        <v>3631</v>
      </c>
      <c r="N918" s="17" t="s">
        <v>131</v>
      </c>
      <c r="O918" s="17" t="s">
        <v>125</v>
      </c>
    </row>
    <row r="919" spans="1:15" ht="13.5" customHeight="1">
      <c r="A919" s="15" t="s">
        <v>125</v>
      </c>
      <c r="B919" s="16" t="str">
        <f t="shared" si="14"/>
        <v>Website - Zugriffe</v>
      </c>
      <c r="C919" s="3" t="s">
        <v>3558</v>
      </c>
      <c r="D919" s="3" t="s">
        <v>3935</v>
      </c>
      <c r="E919" s="3" t="s">
        <v>107</v>
      </c>
      <c r="F919" s="28" t="s">
        <v>861</v>
      </c>
      <c r="G919" s="28" t="s">
        <v>861</v>
      </c>
      <c r="H919" s="35" t="s">
        <v>2078</v>
      </c>
      <c r="I919" s="1" t="s">
        <v>12</v>
      </c>
      <c r="J919" s="1" t="s">
        <v>3632</v>
      </c>
      <c r="K919" s="17" t="s">
        <v>3566</v>
      </c>
      <c r="L919" s="17" t="s">
        <v>130</v>
      </c>
      <c r="M919" s="17" t="s">
        <v>3633</v>
      </c>
      <c r="N919" s="17" t="s">
        <v>131</v>
      </c>
      <c r="O919" s="17" t="s">
        <v>125</v>
      </c>
    </row>
    <row r="920" spans="1:15" ht="13.5" customHeight="1">
      <c r="A920" s="15" t="s">
        <v>125</v>
      </c>
      <c r="B920" s="16" t="str">
        <f t="shared" si="14"/>
        <v>Website - Zugriffe</v>
      </c>
      <c r="C920" s="3" t="s">
        <v>3558</v>
      </c>
      <c r="D920" s="3" t="s">
        <v>3935</v>
      </c>
      <c r="E920" s="3" t="s">
        <v>107</v>
      </c>
      <c r="F920" s="28" t="s">
        <v>861</v>
      </c>
      <c r="G920" s="28" t="s">
        <v>861</v>
      </c>
      <c r="H920" s="35" t="s">
        <v>2078</v>
      </c>
      <c r="I920" s="1" t="s">
        <v>12</v>
      </c>
      <c r="J920" s="1" t="s">
        <v>3634</v>
      </c>
      <c r="K920" s="17" t="s">
        <v>3566</v>
      </c>
      <c r="L920" s="17" t="s">
        <v>130</v>
      </c>
      <c r="M920" s="17" t="s">
        <v>3635</v>
      </c>
      <c r="N920" s="17" t="s">
        <v>131</v>
      </c>
      <c r="O920" s="17" t="s">
        <v>125</v>
      </c>
    </row>
    <row r="921" spans="1:15" ht="13.5" customHeight="1">
      <c r="A921" s="15" t="s">
        <v>125</v>
      </c>
      <c r="B921" s="16" t="str">
        <f t="shared" si="14"/>
        <v>Website - Zugriffe</v>
      </c>
      <c r="C921" s="3" t="s">
        <v>3558</v>
      </c>
      <c r="D921" s="3" t="s">
        <v>3935</v>
      </c>
      <c r="E921" s="3" t="s">
        <v>107</v>
      </c>
      <c r="F921" s="28" t="s">
        <v>861</v>
      </c>
      <c r="G921" s="28" t="s">
        <v>861</v>
      </c>
      <c r="H921" s="35" t="s">
        <v>2078</v>
      </c>
      <c r="I921" s="1" t="s">
        <v>12</v>
      </c>
      <c r="J921" s="1" t="s">
        <v>3636</v>
      </c>
      <c r="K921" s="17" t="s">
        <v>3566</v>
      </c>
      <c r="L921" s="17" t="s">
        <v>130</v>
      </c>
      <c r="M921" s="17" t="s">
        <v>3637</v>
      </c>
      <c r="N921" s="17" t="s">
        <v>131</v>
      </c>
      <c r="O921" s="17" t="s">
        <v>125</v>
      </c>
    </row>
    <row r="922" spans="1:15" ht="13.5" customHeight="1">
      <c r="A922" s="15" t="s">
        <v>125</v>
      </c>
      <c r="B922" s="16" t="str">
        <f t="shared" si="14"/>
        <v>Website - Zugriffe</v>
      </c>
      <c r="C922" s="3" t="s">
        <v>3558</v>
      </c>
      <c r="D922" s="3" t="s">
        <v>3935</v>
      </c>
      <c r="E922" s="3" t="s">
        <v>107</v>
      </c>
      <c r="F922" s="28" t="s">
        <v>861</v>
      </c>
      <c r="G922" s="28" t="s">
        <v>861</v>
      </c>
      <c r="H922" s="35" t="s">
        <v>2078</v>
      </c>
      <c r="I922" s="1" t="s">
        <v>12</v>
      </c>
      <c r="J922" s="1" t="s">
        <v>3638</v>
      </c>
      <c r="K922" s="17" t="s">
        <v>3566</v>
      </c>
      <c r="L922" s="17" t="s">
        <v>2001</v>
      </c>
      <c r="M922" s="17" t="s">
        <v>3639</v>
      </c>
      <c r="N922" s="17" t="s">
        <v>131</v>
      </c>
      <c r="O922" s="17" t="s">
        <v>125</v>
      </c>
    </row>
    <row r="923" spans="1:15" ht="13.5" customHeight="1">
      <c r="A923" s="15" t="s">
        <v>125</v>
      </c>
      <c r="B923" s="16" t="str">
        <f t="shared" si="14"/>
        <v>Website - Zugriffe</v>
      </c>
      <c r="C923" s="3" t="s">
        <v>3558</v>
      </c>
      <c r="D923" s="3" t="s">
        <v>3935</v>
      </c>
      <c r="E923" s="3" t="s">
        <v>107</v>
      </c>
      <c r="F923" s="28" t="s">
        <v>861</v>
      </c>
      <c r="G923" s="28" t="s">
        <v>861</v>
      </c>
      <c r="H923" s="35" t="s">
        <v>2078</v>
      </c>
      <c r="I923" s="1" t="s">
        <v>12</v>
      </c>
      <c r="J923" s="1" t="s">
        <v>3640</v>
      </c>
      <c r="K923" s="17" t="s">
        <v>3566</v>
      </c>
      <c r="L923" s="17" t="s">
        <v>130</v>
      </c>
      <c r="M923" s="17" t="s">
        <v>3641</v>
      </c>
      <c r="N923" s="17" t="s">
        <v>131</v>
      </c>
      <c r="O923" s="17" t="s">
        <v>125</v>
      </c>
    </row>
    <row r="924" spans="1:15" ht="13.5" customHeight="1">
      <c r="A924" s="15" t="s">
        <v>125</v>
      </c>
      <c r="B924" s="16" t="str">
        <f t="shared" si="14"/>
        <v>Website - Zugriffe</v>
      </c>
      <c r="C924" s="3" t="s">
        <v>3558</v>
      </c>
      <c r="D924" s="3" t="s">
        <v>3935</v>
      </c>
      <c r="E924" s="3" t="s">
        <v>107</v>
      </c>
      <c r="F924" s="28" t="s">
        <v>861</v>
      </c>
      <c r="G924" s="28" t="s">
        <v>861</v>
      </c>
      <c r="H924" s="35" t="s">
        <v>2078</v>
      </c>
      <c r="I924" s="1" t="s">
        <v>12</v>
      </c>
      <c r="J924" s="1" t="s">
        <v>3642</v>
      </c>
      <c r="K924" s="17" t="s">
        <v>3566</v>
      </c>
      <c r="L924" s="17" t="s">
        <v>130</v>
      </c>
      <c r="M924" s="17" t="s">
        <v>3643</v>
      </c>
      <c r="N924" s="17" t="s">
        <v>131</v>
      </c>
      <c r="O924" s="17" t="s">
        <v>125</v>
      </c>
    </row>
    <row r="925" spans="1:15" ht="13.5" customHeight="1">
      <c r="A925" s="15" t="s">
        <v>125</v>
      </c>
      <c r="B925" s="16" t="str">
        <f t="shared" si="14"/>
        <v>Website - Zugriffe</v>
      </c>
      <c r="C925" s="3" t="s">
        <v>3558</v>
      </c>
      <c r="D925" s="3" t="s">
        <v>3935</v>
      </c>
      <c r="E925" s="3" t="s">
        <v>107</v>
      </c>
      <c r="F925" s="28" t="s">
        <v>861</v>
      </c>
      <c r="G925" s="28" t="s">
        <v>861</v>
      </c>
      <c r="H925" s="35" t="s">
        <v>2078</v>
      </c>
      <c r="I925" s="1" t="s">
        <v>12</v>
      </c>
      <c r="J925" s="1" t="s">
        <v>3644</v>
      </c>
      <c r="K925" s="17" t="s">
        <v>3645</v>
      </c>
      <c r="L925" s="17" t="s">
        <v>2001</v>
      </c>
      <c r="M925" s="17" t="s">
        <v>3646</v>
      </c>
      <c r="N925" s="17" t="s">
        <v>131</v>
      </c>
      <c r="O925" s="17" t="s">
        <v>125</v>
      </c>
    </row>
    <row r="926" spans="1:15" ht="13.5" customHeight="1">
      <c r="A926" s="15" t="s">
        <v>125</v>
      </c>
      <c r="B926" s="16" t="str">
        <f t="shared" si="14"/>
        <v>Website - Zugriffe</v>
      </c>
      <c r="C926" s="3" t="s">
        <v>3558</v>
      </c>
      <c r="D926" s="3" t="s">
        <v>3935</v>
      </c>
      <c r="E926" s="3" t="s">
        <v>107</v>
      </c>
      <c r="F926" s="28" t="s">
        <v>861</v>
      </c>
      <c r="G926" s="28" t="s">
        <v>861</v>
      </c>
      <c r="H926" s="35" t="s">
        <v>2078</v>
      </c>
      <c r="I926" s="1" t="s">
        <v>12</v>
      </c>
      <c r="J926" s="1" t="s">
        <v>3647</v>
      </c>
      <c r="K926" s="17" t="s">
        <v>3566</v>
      </c>
      <c r="L926" s="17" t="s">
        <v>3648</v>
      </c>
      <c r="M926" s="17" t="s">
        <v>3649</v>
      </c>
      <c r="N926" s="17" t="s">
        <v>131</v>
      </c>
      <c r="O926" s="17" t="s">
        <v>125</v>
      </c>
    </row>
    <row r="927" spans="1:15" ht="13.5" customHeight="1">
      <c r="A927" s="15" t="s">
        <v>125</v>
      </c>
      <c r="B927" s="16" t="str">
        <f t="shared" si="14"/>
        <v>Website - Zugriffe</v>
      </c>
      <c r="C927" s="3" t="s">
        <v>3558</v>
      </c>
      <c r="D927" s="3" t="s">
        <v>3935</v>
      </c>
      <c r="E927" s="3" t="s">
        <v>107</v>
      </c>
      <c r="F927" s="28" t="s">
        <v>861</v>
      </c>
      <c r="G927" s="28" t="s">
        <v>861</v>
      </c>
      <c r="H927" s="35" t="s">
        <v>2078</v>
      </c>
      <c r="I927" s="1" t="s">
        <v>12</v>
      </c>
      <c r="J927" s="1" t="s">
        <v>3650</v>
      </c>
      <c r="K927" s="17" t="s">
        <v>3566</v>
      </c>
      <c r="L927" s="17" t="s">
        <v>130</v>
      </c>
      <c r="M927" s="17" t="s">
        <v>3651</v>
      </c>
      <c r="N927" s="17" t="s">
        <v>131</v>
      </c>
      <c r="O927" s="17" t="s">
        <v>125</v>
      </c>
    </row>
    <row r="928" spans="1:15" ht="13.5" customHeight="1">
      <c r="A928" s="15" t="s">
        <v>125</v>
      </c>
      <c r="B928" s="16" t="str">
        <f t="shared" si="14"/>
        <v>Website - Zugriffe</v>
      </c>
      <c r="C928" s="3" t="s">
        <v>3558</v>
      </c>
      <c r="D928" s="3" t="s">
        <v>3935</v>
      </c>
      <c r="E928" s="3" t="s">
        <v>107</v>
      </c>
      <c r="F928" s="28" t="s">
        <v>861</v>
      </c>
      <c r="G928" s="28" t="s">
        <v>861</v>
      </c>
      <c r="H928" s="35" t="s">
        <v>2078</v>
      </c>
      <c r="I928" s="1" t="s">
        <v>12</v>
      </c>
      <c r="J928" s="1" t="s">
        <v>3652</v>
      </c>
      <c r="K928" s="17" t="s">
        <v>3653</v>
      </c>
      <c r="L928" s="17" t="s">
        <v>130</v>
      </c>
      <c r="M928" s="17" t="s">
        <v>3655</v>
      </c>
      <c r="N928" s="17" t="s">
        <v>3654</v>
      </c>
      <c r="O928" s="17" t="s">
        <v>125</v>
      </c>
    </row>
    <row r="929" spans="1:15" ht="13.5" customHeight="1">
      <c r="A929" s="15" t="s">
        <v>125</v>
      </c>
      <c r="B929" s="16" t="str">
        <f t="shared" si="14"/>
        <v>Website - Zugriffe</v>
      </c>
      <c r="C929" s="3" t="s">
        <v>3558</v>
      </c>
      <c r="D929" s="3" t="s">
        <v>3935</v>
      </c>
      <c r="E929" s="3" t="s">
        <v>107</v>
      </c>
      <c r="F929" s="28" t="s">
        <v>861</v>
      </c>
      <c r="G929" s="28" t="s">
        <v>861</v>
      </c>
      <c r="H929" s="35" t="s">
        <v>2078</v>
      </c>
      <c r="I929" s="1" t="s">
        <v>12</v>
      </c>
      <c r="J929" s="1" t="s">
        <v>3656</v>
      </c>
      <c r="K929" s="17" t="s">
        <v>3566</v>
      </c>
      <c r="L929" s="17" t="s">
        <v>130</v>
      </c>
      <c r="M929" s="17" t="s">
        <v>3657</v>
      </c>
      <c r="N929" s="17" t="s">
        <v>131</v>
      </c>
      <c r="O929" s="17" t="s">
        <v>125</v>
      </c>
    </row>
    <row r="930" spans="1:15" ht="13.5" customHeight="1">
      <c r="A930" s="15" t="s">
        <v>125</v>
      </c>
      <c r="B930" s="16" t="str">
        <f t="shared" si="14"/>
        <v>Website - Zugriffe</v>
      </c>
      <c r="C930" s="3" t="s">
        <v>3558</v>
      </c>
      <c r="D930" s="3" t="s">
        <v>3935</v>
      </c>
      <c r="E930" s="3" t="s">
        <v>107</v>
      </c>
      <c r="F930" s="28" t="s">
        <v>861</v>
      </c>
      <c r="G930" s="28" t="s">
        <v>861</v>
      </c>
      <c r="H930" s="35" t="s">
        <v>2078</v>
      </c>
      <c r="I930" s="1" t="s">
        <v>12</v>
      </c>
      <c r="J930" s="1" t="s">
        <v>3658</v>
      </c>
      <c r="K930" s="17" t="s">
        <v>3566</v>
      </c>
      <c r="L930" s="17" t="s">
        <v>2001</v>
      </c>
      <c r="M930" s="17" t="s">
        <v>3659</v>
      </c>
      <c r="N930" s="17" t="s">
        <v>131</v>
      </c>
      <c r="O930" s="17" t="s">
        <v>125</v>
      </c>
    </row>
    <row r="931" spans="1:15" ht="13.5" customHeight="1">
      <c r="A931" s="15" t="s">
        <v>125</v>
      </c>
      <c r="B931" s="16" t="str">
        <f t="shared" si="14"/>
        <v>Website - Zugriffe</v>
      </c>
      <c r="C931" s="3" t="s">
        <v>3558</v>
      </c>
      <c r="D931" s="3" t="s">
        <v>3935</v>
      </c>
      <c r="E931" s="3" t="s">
        <v>107</v>
      </c>
      <c r="F931" s="28" t="s">
        <v>861</v>
      </c>
      <c r="G931" s="28" t="s">
        <v>861</v>
      </c>
      <c r="H931" s="35" t="s">
        <v>2078</v>
      </c>
      <c r="I931" s="1" t="s">
        <v>12</v>
      </c>
      <c r="J931" s="1" t="s">
        <v>3660</v>
      </c>
      <c r="K931" s="17" t="s">
        <v>3661</v>
      </c>
      <c r="L931" s="17" t="s">
        <v>2001</v>
      </c>
      <c r="M931" s="17" t="s">
        <v>3662</v>
      </c>
      <c r="N931" s="17" t="s">
        <v>131</v>
      </c>
      <c r="O931" s="17" t="s">
        <v>125</v>
      </c>
    </row>
    <row r="932" spans="1:15" ht="13.5" customHeight="1">
      <c r="A932" s="15" t="s">
        <v>125</v>
      </c>
      <c r="B932" s="16" t="str">
        <f t="shared" si="14"/>
        <v>Website - Zugriffe</v>
      </c>
      <c r="C932" s="3" t="s">
        <v>3558</v>
      </c>
      <c r="D932" s="3" t="s">
        <v>3935</v>
      </c>
      <c r="E932" s="3" t="s">
        <v>107</v>
      </c>
      <c r="F932" s="28" t="s">
        <v>861</v>
      </c>
      <c r="G932" s="28" t="s">
        <v>861</v>
      </c>
      <c r="H932" s="35" t="s">
        <v>2078</v>
      </c>
      <c r="I932" s="1" t="s">
        <v>12</v>
      </c>
      <c r="J932" s="1" t="s">
        <v>3663</v>
      </c>
      <c r="K932" s="17" t="s">
        <v>3664</v>
      </c>
      <c r="L932" s="17" t="s">
        <v>2001</v>
      </c>
      <c r="M932" s="17" t="s">
        <v>3665</v>
      </c>
      <c r="N932" s="17" t="s">
        <v>131</v>
      </c>
      <c r="O932" s="17" t="s">
        <v>125</v>
      </c>
    </row>
    <row r="933" spans="1:15" ht="13.5" customHeight="1">
      <c r="A933" s="15" t="s">
        <v>125</v>
      </c>
      <c r="B933" s="16" t="str">
        <f t="shared" si="14"/>
        <v>Website - Zugriffe</v>
      </c>
      <c r="C933" s="3" t="s">
        <v>3558</v>
      </c>
      <c r="D933" s="3" t="s">
        <v>3935</v>
      </c>
      <c r="E933" s="3" t="s">
        <v>107</v>
      </c>
      <c r="F933" s="28" t="s">
        <v>861</v>
      </c>
      <c r="G933" s="28" t="s">
        <v>861</v>
      </c>
      <c r="H933" s="35" t="s">
        <v>2078</v>
      </c>
      <c r="I933" s="1" t="s">
        <v>12</v>
      </c>
      <c r="J933" s="1" t="s">
        <v>3666</v>
      </c>
      <c r="K933" s="17" t="s">
        <v>3566</v>
      </c>
      <c r="L933" s="17" t="s">
        <v>130</v>
      </c>
      <c r="M933" s="17" t="s">
        <v>3667</v>
      </c>
      <c r="N933" s="17" t="s">
        <v>131</v>
      </c>
      <c r="O933" s="17" t="s">
        <v>125</v>
      </c>
    </row>
    <row r="934" spans="1:15" ht="13.5" customHeight="1">
      <c r="A934" s="15" t="s">
        <v>125</v>
      </c>
      <c r="B934" s="16" t="str">
        <f t="shared" si="14"/>
        <v>Website - Zugriffe</v>
      </c>
      <c r="C934" s="3" t="s">
        <v>3558</v>
      </c>
      <c r="D934" s="3" t="s">
        <v>3935</v>
      </c>
      <c r="E934" s="3" t="s">
        <v>107</v>
      </c>
      <c r="F934" s="28" t="s">
        <v>861</v>
      </c>
      <c r="G934" s="28" t="s">
        <v>861</v>
      </c>
      <c r="H934" s="35" t="s">
        <v>2078</v>
      </c>
      <c r="I934" s="1" t="s">
        <v>12</v>
      </c>
      <c r="J934" s="1" t="s">
        <v>3668</v>
      </c>
      <c r="K934" s="17" t="s">
        <v>3566</v>
      </c>
      <c r="L934" s="17" t="s">
        <v>130</v>
      </c>
      <c r="M934" s="17" t="s">
        <v>3669</v>
      </c>
      <c r="N934" s="17" t="s">
        <v>131</v>
      </c>
      <c r="O934" s="17" t="s">
        <v>125</v>
      </c>
    </row>
    <row r="935" spans="1:15" ht="13.5" customHeight="1">
      <c r="A935" s="18" t="s">
        <v>125</v>
      </c>
      <c r="B935" s="16" t="str">
        <f t="shared" si="14"/>
        <v>Wetter - Messstellen</v>
      </c>
      <c r="C935" s="6" t="s">
        <v>3772</v>
      </c>
      <c r="D935" s="4" t="s">
        <v>3883</v>
      </c>
      <c r="E935" s="3" t="s">
        <v>1549</v>
      </c>
      <c r="F935" s="28" t="s">
        <v>2983</v>
      </c>
      <c r="G935" s="28" t="s">
        <v>330</v>
      </c>
      <c r="H935" s="35" t="s">
        <v>2982</v>
      </c>
      <c r="I935" s="19" t="s">
        <v>41</v>
      </c>
      <c r="J935" s="19" t="s">
        <v>3773</v>
      </c>
      <c r="K935" s="20" t="s">
        <v>3774</v>
      </c>
      <c r="L935" s="20" t="s">
        <v>3775</v>
      </c>
      <c r="M935" s="20" t="s">
        <v>3776</v>
      </c>
      <c r="N935" s="20" t="s">
        <v>131</v>
      </c>
      <c r="O935" s="20" t="s">
        <v>125</v>
      </c>
    </row>
    <row r="936" spans="1:15" ht="13.5" customHeight="1">
      <c r="A936" s="15" t="s">
        <v>6</v>
      </c>
      <c r="B936" s="16" t="str">
        <f t="shared" si="14"/>
        <v>Wirtschaft - Büroflächen</v>
      </c>
      <c r="C936" s="3" t="s">
        <v>3912</v>
      </c>
      <c r="D936" s="3" t="s">
        <v>3913</v>
      </c>
      <c r="E936" s="3" t="s">
        <v>107</v>
      </c>
      <c r="F936" s="28" t="s">
        <v>1190</v>
      </c>
      <c r="G936" s="28" t="s">
        <v>1190</v>
      </c>
      <c r="H936" s="35" t="s">
        <v>1189</v>
      </c>
      <c r="I936" s="1" t="s">
        <v>665</v>
      </c>
      <c r="J936" s="1" t="s">
        <v>1195</v>
      </c>
      <c r="K936" s="17" t="s">
        <v>1196</v>
      </c>
      <c r="L936" s="17" t="s">
        <v>1197</v>
      </c>
      <c r="M936" s="17" t="s">
        <v>1198</v>
      </c>
      <c r="N936" s="17" t="s">
        <v>16</v>
      </c>
      <c r="O936" s="17" t="s">
        <v>6</v>
      </c>
    </row>
    <row r="937" spans="1:15" ht="13.5" customHeight="1">
      <c r="A937" s="15" t="s">
        <v>6</v>
      </c>
      <c r="B937" s="16" t="str">
        <f t="shared" si="14"/>
        <v>Wirtschaft - Büroflächen</v>
      </c>
      <c r="C937" s="3" t="s">
        <v>3912</v>
      </c>
      <c r="D937" s="3" t="s">
        <v>3913</v>
      </c>
      <c r="E937" s="3" t="s">
        <v>9</v>
      </c>
      <c r="F937" s="28" t="s">
        <v>1190</v>
      </c>
      <c r="G937" s="28" t="s">
        <v>991</v>
      </c>
      <c r="H937" s="35" t="s">
        <v>1189</v>
      </c>
      <c r="I937" s="1" t="s">
        <v>665</v>
      </c>
      <c r="J937" s="1" t="s">
        <v>1199</v>
      </c>
      <c r="K937" s="17" t="s">
        <v>1200</v>
      </c>
      <c r="L937" s="17" t="s">
        <v>1201</v>
      </c>
      <c r="M937" s="17" t="s">
        <v>1202</v>
      </c>
      <c r="N937" s="17" t="s">
        <v>16</v>
      </c>
      <c r="O937" s="17" t="s">
        <v>6</v>
      </c>
    </row>
    <row r="938" spans="1:15" ht="13.5" customHeight="1">
      <c r="A938" s="15" t="s">
        <v>6</v>
      </c>
      <c r="B938" s="16" t="str">
        <f t="shared" si="14"/>
        <v>Wirtschaft - Industrie- und Gewerbeflächen</v>
      </c>
      <c r="C938" s="3" t="s">
        <v>3912</v>
      </c>
      <c r="D938" s="3" t="s">
        <v>3914</v>
      </c>
      <c r="E938" s="3" t="s">
        <v>9</v>
      </c>
      <c r="F938" s="28" t="s">
        <v>1190</v>
      </c>
      <c r="G938" s="28" t="s">
        <v>991</v>
      </c>
      <c r="H938" s="35" t="s">
        <v>1189</v>
      </c>
      <c r="I938" s="1" t="s">
        <v>665</v>
      </c>
      <c r="J938" s="1" t="s">
        <v>1203</v>
      </c>
      <c r="K938" s="17" t="s">
        <v>1204</v>
      </c>
      <c r="L938" s="17" t="s">
        <v>1205</v>
      </c>
      <c r="M938" s="17" t="s">
        <v>1206</v>
      </c>
      <c r="N938" s="17" t="s">
        <v>16</v>
      </c>
      <c r="O938" s="17" t="s">
        <v>6</v>
      </c>
    </row>
    <row r="939" spans="1:15" ht="13.5" customHeight="1">
      <c r="A939" s="15" t="s">
        <v>6</v>
      </c>
      <c r="B939" s="16" t="str">
        <f t="shared" si="14"/>
        <v>Wirtschaft - Industrie- und Gewerbeflächen</v>
      </c>
      <c r="C939" s="3" t="s">
        <v>3912</v>
      </c>
      <c r="D939" s="3" t="s">
        <v>3914</v>
      </c>
      <c r="E939" s="3" t="s">
        <v>66</v>
      </c>
      <c r="F939" s="28" t="s">
        <v>4298</v>
      </c>
      <c r="G939" s="28" t="s">
        <v>991</v>
      </c>
      <c r="H939" s="35" t="s">
        <v>4299</v>
      </c>
      <c r="I939" s="1" t="s">
        <v>665</v>
      </c>
      <c r="J939" s="1" t="s">
        <v>1824</v>
      </c>
      <c r="K939" s="17" t="s">
        <v>1825</v>
      </c>
      <c r="L939" s="17" t="s">
        <v>1826</v>
      </c>
      <c r="M939" s="17" t="s">
        <v>1827</v>
      </c>
      <c r="N939" s="17" t="s">
        <v>1162</v>
      </c>
      <c r="O939" s="17" t="s">
        <v>1164</v>
      </c>
    </row>
    <row r="940" spans="1:15" ht="13.5" customHeight="1">
      <c r="A940" s="15" t="s">
        <v>196</v>
      </c>
      <c r="B940" s="16" t="str">
        <f t="shared" si="14"/>
        <v>Wirtschaft - Meldungen</v>
      </c>
      <c r="C940" s="3" t="s">
        <v>3912</v>
      </c>
      <c r="D940" s="3" t="s">
        <v>1207</v>
      </c>
      <c r="E940" s="3" t="s">
        <v>9</v>
      </c>
      <c r="F940" s="28" t="s">
        <v>4298</v>
      </c>
      <c r="G940" s="28" t="s">
        <v>991</v>
      </c>
      <c r="H940" s="35" t="s">
        <v>4299</v>
      </c>
      <c r="I940" s="1" t="s">
        <v>665</v>
      </c>
      <c r="J940" s="1" t="s">
        <v>1191</v>
      </c>
      <c r="K940" s="17" t="s">
        <v>1192</v>
      </c>
      <c r="L940" s="17" t="s">
        <v>1193</v>
      </c>
      <c r="M940" s="17" t="s">
        <v>1194</v>
      </c>
      <c r="N940" s="17" t="s">
        <v>37</v>
      </c>
      <c r="O940" s="17" t="s">
        <v>196</v>
      </c>
    </row>
    <row r="941" spans="1:15" ht="13.5" customHeight="1">
      <c r="A941" s="15" t="s">
        <v>49</v>
      </c>
      <c r="B941" s="16" t="str">
        <f t="shared" si="14"/>
        <v>Wirtschaft - Meldungen</v>
      </c>
      <c r="C941" s="3" t="s">
        <v>3912</v>
      </c>
      <c r="D941" s="3" t="s">
        <v>1207</v>
      </c>
      <c r="E941" s="3" t="s">
        <v>107</v>
      </c>
      <c r="F941" s="28" t="s">
        <v>4298</v>
      </c>
      <c r="G941" s="28" t="s">
        <v>991</v>
      </c>
      <c r="H941" s="35" t="s">
        <v>4299</v>
      </c>
      <c r="I941" s="1" t="s">
        <v>665</v>
      </c>
      <c r="J941" s="1" t="s">
        <v>1208</v>
      </c>
      <c r="K941" s="17" t="s">
        <v>1209</v>
      </c>
      <c r="L941" s="17" t="s">
        <v>1210</v>
      </c>
      <c r="M941" s="17" t="s">
        <v>1211</v>
      </c>
      <c r="N941" s="17" t="s">
        <v>37</v>
      </c>
      <c r="O941" s="17" t="s">
        <v>49</v>
      </c>
    </row>
    <row r="942" spans="1:15" ht="13.5" customHeight="1">
      <c r="A942" s="15" t="s">
        <v>6</v>
      </c>
      <c r="B942" s="16" t="str">
        <f t="shared" si="14"/>
        <v>Wirtschaft - Wirtschaftsförderung</v>
      </c>
      <c r="C942" s="3" t="s">
        <v>3912</v>
      </c>
      <c r="D942" s="3" t="s">
        <v>3670</v>
      </c>
      <c r="E942" s="3" t="s">
        <v>9</v>
      </c>
      <c r="F942" s="28" t="s">
        <v>4298</v>
      </c>
      <c r="G942" s="28" t="s">
        <v>991</v>
      </c>
      <c r="H942" s="35" t="s">
        <v>4299</v>
      </c>
      <c r="I942" s="1" t="s">
        <v>665</v>
      </c>
      <c r="J942" s="1" t="s">
        <v>3671</v>
      </c>
      <c r="K942" s="17" t="s">
        <v>3672</v>
      </c>
      <c r="L942" s="17" t="s">
        <v>3673</v>
      </c>
      <c r="M942" s="17" t="s">
        <v>3674</v>
      </c>
      <c r="N942" s="17" t="s">
        <v>16</v>
      </c>
      <c r="O942" s="17" t="s">
        <v>6</v>
      </c>
    </row>
    <row r="943" spans="1:15" ht="13.5" customHeight="1">
      <c r="A943" s="15" t="s">
        <v>6</v>
      </c>
      <c r="B943" s="16" t="str">
        <f t="shared" si="14"/>
        <v>Wirtschaft - Wirtschaftsstandorte</v>
      </c>
      <c r="C943" s="3" t="s">
        <v>3912</v>
      </c>
      <c r="D943" s="3" t="s">
        <v>2944</v>
      </c>
      <c r="E943" s="3" t="s">
        <v>20</v>
      </c>
      <c r="F943" s="28" t="s">
        <v>861</v>
      </c>
      <c r="G943" s="28" t="s">
        <v>861</v>
      </c>
      <c r="H943" s="35" t="s">
        <v>2078</v>
      </c>
      <c r="I943" s="1" t="s">
        <v>665</v>
      </c>
      <c r="J943" s="1" t="s">
        <v>2945</v>
      </c>
      <c r="K943" s="17" t="s">
        <v>1143</v>
      </c>
      <c r="L943" s="17" t="s">
        <v>2946</v>
      </c>
      <c r="M943" s="17" t="s">
        <v>2947</v>
      </c>
      <c r="N943" s="17" t="s">
        <v>16</v>
      </c>
      <c r="O943" s="17" t="s">
        <v>6</v>
      </c>
    </row>
    <row r="944" spans="1:15" ht="13.5" customHeight="1">
      <c r="A944" s="15" t="s">
        <v>59</v>
      </c>
      <c r="B944" s="16" t="str">
        <f t="shared" si="14"/>
        <v>Wohnen - Bauprojekte</v>
      </c>
      <c r="C944" s="3" t="s">
        <v>3675</v>
      </c>
      <c r="D944" s="3" t="s">
        <v>203</v>
      </c>
      <c r="E944" s="3" t="s">
        <v>9</v>
      </c>
      <c r="F944" s="28" t="s">
        <v>4298</v>
      </c>
      <c r="G944" s="28" t="s">
        <v>991</v>
      </c>
      <c r="H944" s="35" t="s">
        <v>4299</v>
      </c>
      <c r="I944" s="1" t="s">
        <v>24</v>
      </c>
      <c r="J944" s="1" t="s">
        <v>3717</v>
      </c>
      <c r="K944" s="17" t="s">
        <v>3718</v>
      </c>
      <c r="L944" s="17" t="s">
        <v>3719</v>
      </c>
      <c r="M944" s="17" t="s">
        <v>3720</v>
      </c>
      <c r="N944" s="17" t="s">
        <v>64</v>
      </c>
      <c r="O944" s="17" t="s">
        <v>59</v>
      </c>
    </row>
    <row r="945" spans="1:15" ht="13.5" customHeight="1">
      <c r="A945" s="15" t="s">
        <v>59</v>
      </c>
      <c r="B945" s="16" t="str">
        <f t="shared" si="14"/>
        <v>Wohnen - Flächengrößen</v>
      </c>
      <c r="C945" s="3" t="s">
        <v>3675</v>
      </c>
      <c r="D945" s="3" t="s">
        <v>3721</v>
      </c>
      <c r="E945" s="3" t="s">
        <v>107</v>
      </c>
      <c r="F945" s="28" t="s">
        <v>4298</v>
      </c>
      <c r="G945" s="28" t="s">
        <v>991</v>
      </c>
      <c r="H945" s="35" t="s">
        <v>4299</v>
      </c>
      <c r="I945" s="1" t="s">
        <v>24</v>
      </c>
      <c r="J945" s="1" t="s">
        <v>3722</v>
      </c>
      <c r="K945" s="17" t="s">
        <v>3723</v>
      </c>
      <c r="L945" s="17" t="s">
        <v>3724</v>
      </c>
      <c r="M945" s="17" t="s">
        <v>3725</v>
      </c>
      <c r="N945" s="17" t="s">
        <v>64</v>
      </c>
      <c r="O945" s="17" t="s">
        <v>59</v>
      </c>
    </row>
    <row r="946" spans="1:15" ht="13.5" customHeight="1">
      <c r="A946" s="15" t="s">
        <v>59</v>
      </c>
      <c r="B946" s="16" t="str">
        <f t="shared" si="14"/>
        <v>Wohnen - Flüchtlingsunterbringung</v>
      </c>
      <c r="C946" s="3" t="s">
        <v>3675</v>
      </c>
      <c r="D946" s="3" t="s">
        <v>3686</v>
      </c>
      <c r="E946" s="3" t="s">
        <v>107</v>
      </c>
      <c r="F946" s="28" t="s">
        <v>3687</v>
      </c>
      <c r="G946" s="28" t="s">
        <v>2851</v>
      </c>
      <c r="H946" s="35">
        <v>313</v>
      </c>
      <c r="I946" s="1" t="s">
        <v>24</v>
      </c>
      <c r="J946" s="1" t="s">
        <v>3688</v>
      </c>
      <c r="K946" s="17" t="s">
        <v>3689</v>
      </c>
      <c r="L946" s="17" t="s">
        <v>3690</v>
      </c>
      <c r="M946" s="17" t="s">
        <v>3691</v>
      </c>
      <c r="N946" s="17" t="s">
        <v>64</v>
      </c>
      <c r="O946" s="17" t="s">
        <v>59</v>
      </c>
    </row>
    <row r="947" spans="1:15" ht="13.5" customHeight="1">
      <c r="A947" s="15" t="s">
        <v>59</v>
      </c>
      <c r="B947" s="16" t="str">
        <f t="shared" si="14"/>
        <v>Wohnen - Flüchtlingsunterbringung</v>
      </c>
      <c r="C947" s="3" t="s">
        <v>3675</v>
      </c>
      <c r="D947" s="3" t="s">
        <v>3686</v>
      </c>
      <c r="E947" s="3" t="s">
        <v>107</v>
      </c>
      <c r="F947" s="28" t="s">
        <v>3687</v>
      </c>
      <c r="G947" s="28" t="s">
        <v>2851</v>
      </c>
      <c r="H947" s="35">
        <v>313</v>
      </c>
      <c r="I947" s="1" t="s">
        <v>24</v>
      </c>
      <c r="J947" s="1" t="s">
        <v>3697</v>
      </c>
      <c r="K947" s="17" t="s">
        <v>3698</v>
      </c>
      <c r="L947" s="17" t="s">
        <v>3699</v>
      </c>
      <c r="M947" s="17" t="s">
        <v>3700</v>
      </c>
      <c r="N947" s="17" t="s">
        <v>64</v>
      </c>
      <c r="O947" s="17" t="s">
        <v>59</v>
      </c>
    </row>
    <row r="948" spans="1:15" ht="13.5" customHeight="1">
      <c r="A948" s="15" t="s">
        <v>59</v>
      </c>
      <c r="B948" s="16" t="str">
        <f t="shared" si="14"/>
        <v>Wohnen - Flüchtlingsunterbringung</v>
      </c>
      <c r="C948" s="3" t="s">
        <v>3675</v>
      </c>
      <c r="D948" s="3" t="s">
        <v>3686</v>
      </c>
      <c r="E948" s="3" t="s">
        <v>107</v>
      </c>
      <c r="F948" s="28" t="s">
        <v>3687</v>
      </c>
      <c r="G948" s="28" t="s">
        <v>2851</v>
      </c>
      <c r="H948" s="35">
        <v>313</v>
      </c>
      <c r="I948" s="1" t="s">
        <v>24</v>
      </c>
      <c r="J948" s="1" t="s">
        <v>3701</v>
      </c>
      <c r="K948" s="17" t="s">
        <v>3702</v>
      </c>
      <c r="L948" s="17" t="s">
        <v>3703</v>
      </c>
      <c r="M948" s="17" t="s">
        <v>3704</v>
      </c>
      <c r="N948" s="17" t="s">
        <v>64</v>
      </c>
      <c r="O948" s="17" t="s">
        <v>59</v>
      </c>
    </row>
    <row r="949" spans="1:15" ht="13.5" customHeight="1">
      <c r="A949" s="15" t="s">
        <v>59</v>
      </c>
      <c r="B949" s="16" t="str">
        <f t="shared" si="14"/>
        <v>Wohnen - geförderter Wohnbau</v>
      </c>
      <c r="C949" s="3" t="s">
        <v>3675</v>
      </c>
      <c r="D949" s="3" t="s">
        <v>3692</v>
      </c>
      <c r="E949" s="3" t="s">
        <v>107</v>
      </c>
      <c r="F949" s="28" t="s">
        <v>3677</v>
      </c>
      <c r="G949" s="28" t="s">
        <v>3677</v>
      </c>
      <c r="H949" s="35" t="s">
        <v>3693</v>
      </c>
      <c r="I949" s="1" t="s">
        <v>24</v>
      </c>
      <c r="J949" s="1" t="s">
        <v>3694</v>
      </c>
      <c r="K949" s="17" t="s">
        <v>348</v>
      </c>
      <c r="L949" s="17" t="s">
        <v>3695</v>
      </c>
      <c r="M949" s="17" t="s">
        <v>3696</v>
      </c>
      <c r="N949" s="17" t="s">
        <v>64</v>
      </c>
      <c r="O949" s="17" t="s">
        <v>59</v>
      </c>
    </row>
    <row r="950" spans="1:15" ht="13.5" customHeight="1">
      <c r="A950" s="15" t="s">
        <v>59</v>
      </c>
      <c r="B950" s="16" t="str">
        <f t="shared" si="14"/>
        <v>Wohnen - geförderter Wohnbau</v>
      </c>
      <c r="C950" s="3" t="s">
        <v>3675</v>
      </c>
      <c r="D950" s="3" t="s">
        <v>3692</v>
      </c>
      <c r="E950" s="3" t="s">
        <v>107</v>
      </c>
      <c r="F950" s="28" t="s">
        <v>3677</v>
      </c>
      <c r="G950" s="28" t="s">
        <v>3677</v>
      </c>
      <c r="H950" s="35" t="s">
        <v>3693</v>
      </c>
      <c r="I950" s="1" t="s">
        <v>24</v>
      </c>
      <c r="J950" s="1" t="s">
        <v>3705</v>
      </c>
      <c r="K950" s="17" t="s">
        <v>3706</v>
      </c>
      <c r="L950" s="17" t="s">
        <v>3707</v>
      </c>
      <c r="M950" s="17" t="s">
        <v>3708</v>
      </c>
      <c r="N950" s="17" t="s">
        <v>64</v>
      </c>
      <c r="O950" s="17" t="s">
        <v>59</v>
      </c>
    </row>
    <row r="951" spans="1:15" ht="13.5" customHeight="1">
      <c r="A951" s="15" t="s">
        <v>6</v>
      </c>
      <c r="B951" s="16" t="str">
        <f t="shared" si="14"/>
        <v>Wohnen - Information</v>
      </c>
      <c r="C951" s="3" t="s">
        <v>3675</v>
      </c>
      <c r="D951" s="3" t="s">
        <v>3897</v>
      </c>
      <c r="E951" s="3" t="s">
        <v>20</v>
      </c>
      <c r="F951" s="28" t="s">
        <v>3677</v>
      </c>
      <c r="G951" s="28" t="s">
        <v>3677</v>
      </c>
      <c r="H951" s="35" t="s">
        <v>2818</v>
      </c>
      <c r="I951" s="1" t="s">
        <v>24</v>
      </c>
      <c r="J951" s="1" t="s">
        <v>2875</v>
      </c>
      <c r="K951" s="17" t="s">
        <v>2876</v>
      </c>
      <c r="L951" s="17" t="s">
        <v>2877</v>
      </c>
      <c r="M951" s="17" t="s">
        <v>2878</v>
      </c>
      <c r="N951" s="17" t="s">
        <v>16</v>
      </c>
      <c r="O951" s="17" t="s">
        <v>6</v>
      </c>
    </row>
    <row r="952" spans="1:15" ht="13.5" customHeight="1">
      <c r="A952" s="15" t="s">
        <v>49</v>
      </c>
      <c r="B952" s="16" t="str">
        <f t="shared" si="14"/>
        <v>Wohnen - Information</v>
      </c>
      <c r="C952" s="3" t="s">
        <v>3675</v>
      </c>
      <c r="D952" s="3" t="s">
        <v>3897</v>
      </c>
      <c r="E952" s="3" t="s">
        <v>107</v>
      </c>
      <c r="F952" s="28" t="s">
        <v>3677</v>
      </c>
      <c r="G952" s="28" t="s">
        <v>3677</v>
      </c>
      <c r="H952" s="35" t="s">
        <v>2818</v>
      </c>
      <c r="I952" s="1" t="s">
        <v>24</v>
      </c>
      <c r="J952" s="1" t="s">
        <v>2879</v>
      </c>
      <c r="K952" s="17" t="s">
        <v>2880</v>
      </c>
      <c r="L952" s="17" t="s">
        <v>2881</v>
      </c>
      <c r="M952" s="17" t="s">
        <v>2882</v>
      </c>
      <c r="N952" s="17" t="s">
        <v>37</v>
      </c>
      <c r="O952" s="17" t="s">
        <v>49</v>
      </c>
    </row>
    <row r="953" spans="1:15" ht="13.5" customHeight="1">
      <c r="A953" s="15" t="s">
        <v>49</v>
      </c>
      <c r="B953" s="16" t="str">
        <f t="shared" si="14"/>
        <v>Wohnen - Sozialräume</v>
      </c>
      <c r="C953" s="3" t="s">
        <v>3675</v>
      </c>
      <c r="D953" s="3" t="s">
        <v>2462</v>
      </c>
      <c r="E953" s="3" t="s">
        <v>107</v>
      </c>
      <c r="F953" s="28" t="s">
        <v>3677</v>
      </c>
      <c r="G953" s="28" t="s">
        <v>3677</v>
      </c>
      <c r="H953" s="35">
        <v>52201</v>
      </c>
      <c r="I953" s="1" t="s">
        <v>24</v>
      </c>
      <c r="J953" s="1" t="s">
        <v>3709</v>
      </c>
      <c r="K953" s="17" t="s">
        <v>3710</v>
      </c>
      <c r="L953" s="17" t="s">
        <v>3711</v>
      </c>
      <c r="M953" s="17" t="s">
        <v>3712</v>
      </c>
      <c r="N953" s="17" t="s">
        <v>37</v>
      </c>
      <c r="O953" s="17" t="s">
        <v>49</v>
      </c>
    </row>
    <row r="954" spans="1:15" ht="13.5" customHeight="1">
      <c r="A954" s="15" t="s">
        <v>6</v>
      </c>
      <c r="B954" s="16" t="str">
        <f t="shared" si="14"/>
        <v>Wohnen - Studentenwohnheime</v>
      </c>
      <c r="C954" s="3" t="s">
        <v>3675</v>
      </c>
      <c r="D954" s="3" t="s">
        <v>3676</v>
      </c>
      <c r="E954" s="3" t="s">
        <v>66</v>
      </c>
      <c r="F954" s="28" t="s">
        <v>3677</v>
      </c>
      <c r="G954" s="28">
        <v>522</v>
      </c>
      <c r="H954" s="35">
        <v>52200</v>
      </c>
      <c r="I954" s="1" t="s">
        <v>24</v>
      </c>
      <c r="J954" s="1" t="s">
        <v>3678</v>
      </c>
      <c r="K954" s="17" t="s">
        <v>3679</v>
      </c>
      <c r="L954" s="17" t="s">
        <v>3680</v>
      </c>
      <c r="M954" s="17" t="s">
        <v>3681</v>
      </c>
      <c r="N954" s="17" t="s">
        <v>16</v>
      </c>
      <c r="O954" s="17" t="s">
        <v>6</v>
      </c>
    </row>
    <row r="955" spans="1:15" ht="13.5" customHeight="1">
      <c r="A955" s="15" t="s">
        <v>49</v>
      </c>
      <c r="B955" s="16" t="str">
        <f t="shared" si="14"/>
        <v>Wohnen - Wohnen</v>
      </c>
      <c r="C955" s="3" t="s">
        <v>3675</v>
      </c>
      <c r="D955" s="3" t="s">
        <v>3675</v>
      </c>
      <c r="E955" s="3" t="s">
        <v>107</v>
      </c>
      <c r="F955" s="28" t="s">
        <v>3677</v>
      </c>
      <c r="G955" s="28" t="s">
        <v>3677</v>
      </c>
      <c r="H955" s="35">
        <v>52201</v>
      </c>
      <c r="I955" s="1" t="s">
        <v>24</v>
      </c>
      <c r="J955" s="1" t="s">
        <v>3713</v>
      </c>
      <c r="K955" s="17" t="s">
        <v>3714</v>
      </c>
      <c r="L955" s="17" t="s">
        <v>3715</v>
      </c>
      <c r="M955" s="17" t="s">
        <v>3716</v>
      </c>
      <c r="N955" s="17" t="s">
        <v>37</v>
      </c>
      <c r="O955" s="17" t="s">
        <v>49</v>
      </c>
    </row>
    <row r="956" spans="1:15" ht="13.5" customHeight="1">
      <c r="A956" s="15" t="s">
        <v>125</v>
      </c>
      <c r="B956" s="16" t="str">
        <f t="shared" si="14"/>
        <v>Wohnen - Wohnplätze</v>
      </c>
      <c r="C956" s="3" t="s">
        <v>3675</v>
      </c>
      <c r="D956" s="3" t="s">
        <v>627</v>
      </c>
      <c r="E956" s="3" t="s">
        <v>66</v>
      </c>
      <c r="F956" s="28" t="s">
        <v>3677</v>
      </c>
      <c r="G956" s="28" t="s">
        <v>3677</v>
      </c>
      <c r="H956" s="35">
        <v>52201</v>
      </c>
      <c r="I956" s="1" t="s">
        <v>24</v>
      </c>
      <c r="J956" s="1" t="s">
        <v>3729</v>
      </c>
      <c r="K956" s="17" t="s">
        <v>3730</v>
      </c>
      <c r="L956" s="17" t="s">
        <v>130</v>
      </c>
      <c r="M956" s="17" t="s">
        <v>3731</v>
      </c>
      <c r="N956" s="17" t="s">
        <v>131</v>
      </c>
      <c r="O956" s="17" t="s">
        <v>125</v>
      </c>
    </row>
    <row r="957" spans="1:15" ht="13.5" customHeight="1">
      <c r="A957" s="15" t="s">
        <v>59</v>
      </c>
      <c r="B957" s="16" t="str">
        <f t="shared" si="14"/>
        <v>Wohnen - Wohnquartiere</v>
      </c>
      <c r="C957" s="3" t="s">
        <v>3675</v>
      </c>
      <c r="D957" s="3" t="s">
        <v>3958</v>
      </c>
      <c r="E957" s="3" t="s">
        <v>9</v>
      </c>
      <c r="F957" s="28" t="s">
        <v>991</v>
      </c>
      <c r="G957" s="28">
        <v>512</v>
      </c>
      <c r="H957" s="35">
        <v>51108</v>
      </c>
      <c r="I957" s="1" t="s">
        <v>24</v>
      </c>
      <c r="J957" s="1" t="s">
        <v>2467</v>
      </c>
      <c r="K957" s="17" t="s">
        <v>2468</v>
      </c>
      <c r="L957" s="17" t="s">
        <v>2469</v>
      </c>
      <c r="M957" s="17" t="s">
        <v>2470</v>
      </c>
      <c r="N957" s="17" t="s">
        <v>64</v>
      </c>
      <c r="O957" s="17" t="s">
        <v>59</v>
      </c>
    </row>
    <row r="958" spans="1:15" ht="13.5" customHeight="1">
      <c r="A958" s="15" t="s">
        <v>59</v>
      </c>
      <c r="B958" s="16" t="str">
        <f t="shared" si="14"/>
        <v>Wohnen - Wohnquartiere</v>
      </c>
      <c r="C958" s="3" t="s">
        <v>3675</v>
      </c>
      <c r="D958" s="3" t="s">
        <v>3958</v>
      </c>
      <c r="E958" s="3" t="s">
        <v>9</v>
      </c>
      <c r="F958" s="28" t="s">
        <v>3677</v>
      </c>
      <c r="G958" s="28" t="s">
        <v>3677</v>
      </c>
      <c r="H958" s="35">
        <v>52201</v>
      </c>
      <c r="I958" s="1" t="s">
        <v>24</v>
      </c>
      <c r="J958" s="1" t="s">
        <v>3726</v>
      </c>
      <c r="K958" s="17" t="s">
        <v>348</v>
      </c>
      <c r="L958" s="17" t="s">
        <v>3727</v>
      </c>
      <c r="M958" s="17" t="s">
        <v>3728</v>
      </c>
      <c r="N958" s="17" t="s">
        <v>64</v>
      </c>
      <c r="O958" s="17" t="s">
        <v>59</v>
      </c>
    </row>
    <row r="959" spans="1:15" ht="13.5" customHeight="1">
      <c r="A959" s="15" t="s">
        <v>59</v>
      </c>
      <c r="B959" s="16" t="str">
        <f t="shared" si="14"/>
        <v>Wohnen - Wohnungseigentum</v>
      </c>
      <c r="C959" s="3" t="s">
        <v>3675</v>
      </c>
      <c r="D959" s="3" t="s">
        <v>3682</v>
      </c>
      <c r="E959" s="3" t="s">
        <v>107</v>
      </c>
      <c r="F959" s="28" t="s">
        <v>3677</v>
      </c>
      <c r="G959" s="28" t="s">
        <v>3677</v>
      </c>
      <c r="H959" s="35">
        <v>52201</v>
      </c>
      <c r="I959" s="1" t="s">
        <v>24</v>
      </c>
      <c r="J959" s="1" t="s">
        <v>3683</v>
      </c>
      <c r="K959" s="17" t="s">
        <v>379</v>
      </c>
      <c r="L959" s="17" t="s">
        <v>3684</v>
      </c>
      <c r="M959" s="17" t="s">
        <v>3685</v>
      </c>
      <c r="N959" s="17" t="s">
        <v>64</v>
      </c>
      <c r="O959" s="17" t="s">
        <v>59</v>
      </c>
    </row>
    <row r="960" spans="1:15" ht="13.5" customHeight="1">
      <c r="A960" s="15" t="s">
        <v>59</v>
      </c>
      <c r="B960" s="16" t="str">
        <f t="shared" si="14"/>
        <v>Zivil- und Katastrophenschutz - Kampfmittelfunde</v>
      </c>
      <c r="C960" s="3" t="s">
        <v>3732</v>
      </c>
      <c r="D960" s="3" t="s">
        <v>3925</v>
      </c>
      <c r="E960" s="3" t="s">
        <v>107</v>
      </c>
      <c r="F960" s="28" t="s">
        <v>3733</v>
      </c>
      <c r="G960" s="28" t="s">
        <v>3733</v>
      </c>
      <c r="H960" s="35">
        <v>12800</v>
      </c>
      <c r="I960" s="1" t="s">
        <v>1025</v>
      </c>
      <c r="J960" s="1" t="s">
        <v>3734</v>
      </c>
      <c r="K960" s="17" t="s">
        <v>3735</v>
      </c>
      <c r="L960" s="17" t="s">
        <v>3736</v>
      </c>
      <c r="M960" s="17" t="s">
        <v>3737</v>
      </c>
      <c r="N960" s="17" t="s">
        <v>64</v>
      </c>
      <c r="O960" s="17" t="s">
        <v>1030</v>
      </c>
    </row>
    <row r="961" spans="1:15" ht="13.5" customHeight="1">
      <c r="A961" s="15" t="s">
        <v>59</v>
      </c>
      <c r="B961" s="16" t="str">
        <f t="shared" si="14"/>
        <v>Zivil- und Katastrophenschutz - Kampfmittelfunde</v>
      </c>
      <c r="C961" s="3" t="s">
        <v>3732</v>
      </c>
      <c r="D961" s="3" t="s">
        <v>3925</v>
      </c>
      <c r="E961" s="3" t="s">
        <v>107</v>
      </c>
      <c r="F961" s="28" t="s">
        <v>3733</v>
      </c>
      <c r="G961" s="28" t="s">
        <v>3733</v>
      </c>
      <c r="H961" s="35">
        <v>12800</v>
      </c>
      <c r="I961" s="1" t="s">
        <v>1025</v>
      </c>
      <c r="J961" s="1" t="s">
        <v>3755</v>
      </c>
      <c r="K961" s="17" t="s">
        <v>3756</v>
      </c>
      <c r="L961" s="17" t="s">
        <v>3757</v>
      </c>
      <c r="M961" s="17" t="s">
        <v>3758</v>
      </c>
      <c r="N961" s="17" t="s">
        <v>64</v>
      </c>
      <c r="O961" s="17" t="s">
        <v>1030</v>
      </c>
    </row>
    <row r="962" spans="1:15" ht="13.5" customHeight="1">
      <c r="A962" s="15" t="s">
        <v>49</v>
      </c>
      <c r="B962" s="16" t="str">
        <f t="shared" ref="B962:B965" si="15">CONCATENATE(C962," - ",D962,)</f>
        <v>Zivil- und Katastrophenschutz - Kampfmittelfunde</v>
      </c>
      <c r="C962" s="3" t="s">
        <v>3732</v>
      </c>
      <c r="D962" s="3" t="s">
        <v>3925</v>
      </c>
      <c r="E962" s="3" t="s">
        <v>66</v>
      </c>
      <c r="F962" s="28" t="s">
        <v>3733</v>
      </c>
      <c r="G962" s="28" t="s">
        <v>3733</v>
      </c>
      <c r="H962" s="35">
        <v>12800</v>
      </c>
      <c r="I962" s="1" t="s">
        <v>1025</v>
      </c>
      <c r="J962" s="1" t="s">
        <v>3747</v>
      </c>
      <c r="K962" s="17" t="s">
        <v>3748</v>
      </c>
      <c r="L962" s="17" t="s">
        <v>3749</v>
      </c>
      <c r="M962" s="17" t="s">
        <v>3750</v>
      </c>
      <c r="N962" s="17" t="s">
        <v>37</v>
      </c>
      <c r="O962" s="17" t="s">
        <v>49</v>
      </c>
    </row>
    <row r="963" spans="1:15" ht="13.5" customHeight="1">
      <c r="A963" s="15" t="s">
        <v>6</v>
      </c>
      <c r="B963" s="16" t="str">
        <f t="shared" si="15"/>
        <v>Zivil- und Katastrophenschutz - Sirenen</v>
      </c>
      <c r="C963" s="3" t="s">
        <v>3732</v>
      </c>
      <c r="D963" s="3" t="s">
        <v>3738</v>
      </c>
      <c r="E963" s="3" t="s">
        <v>66</v>
      </c>
      <c r="F963" s="28" t="s">
        <v>3733</v>
      </c>
      <c r="G963" s="28" t="s">
        <v>3733</v>
      </c>
      <c r="H963" s="35">
        <v>12801</v>
      </c>
      <c r="I963" s="1" t="s">
        <v>1025</v>
      </c>
      <c r="J963" s="1" t="s">
        <v>3739</v>
      </c>
      <c r="K963" s="17" t="s">
        <v>3740</v>
      </c>
      <c r="L963" s="17" t="s">
        <v>3741</v>
      </c>
      <c r="M963" s="17" t="s">
        <v>3742</v>
      </c>
      <c r="N963" s="17" t="s">
        <v>16</v>
      </c>
      <c r="O963" s="17" t="s">
        <v>6</v>
      </c>
    </row>
    <row r="964" spans="1:15" ht="13.5" customHeight="1">
      <c r="A964" s="15" t="s">
        <v>49</v>
      </c>
      <c r="B964" s="16" t="str">
        <f t="shared" si="15"/>
        <v>Zivil- und Katastrophenschutz - Sirenen</v>
      </c>
      <c r="C964" s="3" t="s">
        <v>3732</v>
      </c>
      <c r="D964" s="3" t="s">
        <v>3738</v>
      </c>
      <c r="E964" s="3" t="s">
        <v>66</v>
      </c>
      <c r="F964" s="28" t="s">
        <v>3733</v>
      </c>
      <c r="G964" s="28" t="s">
        <v>3733</v>
      </c>
      <c r="H964" s="35">
        <v>12801</v>
      </c>
      <c r="I964" s="1" t="s">
        <v>1025</v>
      </c>
      <c r="J964" s="1" t="s">
        <v>3743</v>
      </c>
      <c r="K964" s="17" t="s">
        <v>3744</v>
      </c>
      <c r="L964" s="17" t="s">
        <v>3745</v>
      </c>
      <c r="M964" s="17" t="s">
        <v>3746</v>
      </c>
      <c r="N964" s="17" t="s">
        <v>37</v>
      </c>
      <c r="O964" s="17" t="s">
        <v>1039</v>
      </c>
    </row>
    <row r="965" spans="1:15" ht="13.5" customHeight="1">
      <c r="A965" s="15" t="s">
        <v>59</v>
      </c>
      <c r="B965" s="16" t="str">
        <f t="shared" si="15"/>
        <v>Zivil- und Katastrophenschutz - Sirenen</v>
      </c>
      <c r="C965" s="3" t="s">
        <v>3732</v>
      </c>
      <c r="D965" s="3" t="s">
        <v>3738</v>
      </c>
      <c r="E965" s="3" t="s">
        <v>66</v>
      </c>
      <c r="F965" s="28" t="s">
        <v>3733</v>
      </c>
      <c r="G965" s="28" t="s">
        <v>1020</v>
      </c>
      <c r="H965" s="35">
        <v>12801</v>
      </c>
      <c r="I965" s="1" t="s">
        <v>1025</v>
      </c>
      <c r="J965" s="1" t="s">
        <v>3751</v>
      </c>
      <c r="K965" s="17" t="s">
        <v>3752</v>
      </c>
      <c r="L965" s="17" t="s">
        <v>3753</v>
      </c>
      <c r="M965" s="17" t="s">
        <v>3754</v>
      </c>
      <c r="N965" s="17" t="s">
        <v>64</v>
      </c>
      <c r="O965" s="17" t="s">
        <v>1030</v>
      </c>
    </row>
  </sheetData>
  <autoFilter ref="A1:O965" xr:uid="{BBFE7FB4-283D-4C52-9255-EF9BD51F7F85}"/>
  <hyperlinks>
    <hyperlink ref="L295" r:id="rId1" xr:uid="{65F378AF-D104-40EC-A72E-88F6E4DD1269}"/>
    <hyperlink ref="L778" r:id="rId2" xr:uid="{ED8DE2CD-036B-4409-B9E2-BCE97FA5D13C}"/>
    <hyperlink ref="L26" r:id="rId3" xr:uid="{30780E5E-65BE-4BE9-BAFF-87CDEC5E40D3}"/>
    <hyperlink ref="L18" r:id="rId4" xr:uid="{F2CE3D34-86D0-455E-ABCA-091D01915B51}"/>
    <hyperlink ref="L10" r:id="rId5" xr:uid="{91265A9C-1261-44D8-AA12-FD633C40DBEC}"/>
    <hyperlink ref="L29" r:id="rId6" xr:uid="{18FEEACE-9E16-41FD-827C-5A0E0C24DE2A}"/>
    <hyperlink ref="L563" r:id="rId7" xr:uid="{06F4EFDF-E9E1-4EB6-8D91-41AF275124A8}"/>
    <hyperlink ref="L738" r:id="rId8" xr:uid="{49F475D5-4144-454C-937D-9BE06170DD35}"/>
    <hyperlink ref="L43" r:id="rId9" xr:uid="{E8A5B53D-1B41-4044-918D-3E96BDAEEFCF}"/>
    <hyperlink ref="L166" r:id="rId10" xr:uid="{93FFFA4D-EE02-46E9-AD65-FA165D938686}"/>
    <hyperlink ref="L103" r:id="rId11" xr:uid="{05235283-884A-48A0-A811-67DB9C452A9C}"/>
    <hyperlink ref="L173" r:id="rId12" xr:uid="{8920A28A-B2DB-4CD4-95D2-F6520037B8ED}"/>
    <hyperlink ref="L193" r:id="rId13" xr:uid="{CF9898EF-FBF3-4D76-8CFA-42EA996A080A}"/>
    <hyperlink ref="L206" r:id="rId14" xr:uid="{69F4AC2E-51F3-4B22-981F-B1CACB9DA1D0}"/>
    <hyperlink ref="L201" r:id="rId15" xr:uid="{4C94E3DA-4072-42FE-B970-11642B009ADF}"/>
    <hyperlink ref="L609" r:id="rId16" xr:uid="{42B84ABF-45E9-4CBD-A913-E34C475037FC}"/>
    <hyperlink ref="L209" r:id="rId17" xr:uid="{99FBADA8-7F5D-434E-8159-89B0DFB67514}"/>
    <hyperlink ref="L218" r:id="rId18" xr:uid="{22B486EE-6E59-4EE0-B30B-F47067653D89}"/>
    <hyperlink ref="L226" r:id="rId19" xr:uid="{81B06D6B-74A9-41B1-B5FA-779ADF6AABF8}"/>
    <hyperlink ref="L233" r:id="rId20" xr:uid="{F809616D-B3DC-4534-A0FC-6A3707A28F59}"/>
    <hyperlink ref="L259" r:id="rId21" xr:uid="{18F9D9A6-E9FD-4526-8085-AEABE2464EC2}"/>
    <hyperlink ref="L256" r:id="rId22" xr:uid="{AAEDB281-76CD-4CEC-9C3F-EB397F27FAAA}"/>
    <hyperlink ref="L530" r:id="rId23" xr:uid="{1C2720F9-A171-4FE8-83CD-2CC5851B8AB1}"/>
    <hyperlink ref="L268" r:id="rId24" xr:uid="{A7875B8C-05D2-409E-8A0B-175078A900EC}"/>
    <hyperlink ref="L779" r:id="rId25" xr:uid="{49BCF641-1AB1-444B-A3B8-06B0B690CD99}"/>
    <hyperlink ref="L938" r:id="rId26" xr:uid="{BF4CA72C-0DA4-46D6-B7FC-6E4343747CDC}"/>
    <hyperlink ref="L303" r:id="rId27" xr:uid="{1AA120C6-AC3C-4666-8D09-E597E01ABF8A}"/>
    <hyperlink ref="L346" r:id="rId28" xr:uid="{3268C71A-2102-46CA-8644-C0C2E8BBAEDE}"/>
    <hyperlink ref="L347" r:id="rId29" xr:uid="{3C1F0F7E-4157-4868-AE42-6AEB4ECCF7E0}"/>
    <hyperlink ref="L296" r:id="rId30" xr:uid="{3EB0B041-AD23-4931-BBB8-71DA702E7CB6}"/>
    <hyperlink ref="L755" r:id="rId31" xr:uid="{E4167157-E4FA-4140-8DB3-309332F5D97C}"/>
    <hyperlink ref="L384" r:id="rId32" xr:uid="{170FF580-72C0-49CD-BBDC-10DBEA8457FC}"/>
    <hyperlink ref="L417" r:id="rId33" xr:uid="{A0239D6E-CE77-4432-BE34-ED0BC85A402A}"/>
    <hyperlink ref="L361" r:id="rId34" xr:uid="{A74E4204-838E-4DFD-9857-FF02B7B59223}"/>
    <hyperlink ref="L364" r:id="rId35" xr:uid="{BBBCD058-E6C7-4E0C-8D85-9002F1CADA09}"/>
    <hyperlink ref="L493" r:id="rId36" xr:uid="{0FE8BF0F-3F55-4BA2-8A19-EEFF7EF5B089}"/>
    <hyperlink ref="L496" r:id="rId37" xr:uid="{5AF52F3D-16B3-44FB-9BFC-DBF7EE085C55}"/>
    <hyperlink ref="L494" r:id="rId38" xr:uid="{EE6718B3-7B33-49E6-BF2B-02B57DC1EA96}"/>
    <hyperlink ref="L511" r:id="rId39" xr:uid="{B910EBE9-643B-465B-856B-EB5A1593349A}"/>
    <hyperlink ref="L514" r:id="rId40" xr:uid="{953F7B53-340D-4885-B095-A47D2ED0E12B}"/>
    <hyperlink ref="L522" r:id="rId41" xr:uid="{9C6110AB-844C-4219-8AA5-FE2097693173}"/>
    <hyperlink ref="L519" r:id="rId42" xr:uid="{337D0248-F6EE-4F83-85F5-2F3899708DC2}"/>
    <hyperlink ref="L515" r:id="rId43" xr:uid="{5B9C7993-51FC-4D2F-9F9E-2FD0DCC0A786}"/>
    <hyperlink ref="L566" r:id="rId44" xr:uid="{A8EF6F97-234D-4E87-AE3C-A7921CEFDBCA}"/>
    <hyperlink ref="L570" r:id="rId45" xr:uid="{D35AA6B2-7FD3-4F50-98A8-2742EDB470EF}"/>
    <hyperlink ref="L574" r:id="rId46" xr:uid="{8D18F903-B64E-478A-AC72-0FA4963340E8}"/>
    <hyperlink ref="L571" r:id="rId47" xr:uid="{A49440AB-AF10-4707-B282-B5280240E37C}"/>
    <hyperlink ref="L585" r:id="rId48" xr:uid="{4585833E-F94F-47C9-A10D-AA969B082236}"/>
    <hyperlink ref="L589" r:id="rId49" xr:uid="{FFD70FCF-7D9C-4B3D-96D6-BD0919A6C904}"/>
    <hyperlink ref="L591" r:id="rId50" xr:uid="{E5CD3083-3DE1-4FFA-BBD4-CF4EE172DFA5}"/>
    <hyperlink ref="L452" r:id="rId51" xr:uid="{18F23A63-EAAE-47AB-AB82-B45F35C04087}"/>
    <hyperlink ref="L616" r:id="rId52" xr:uid="{05A2C27F-3353-48EF-A49E-049C69A5FE65}"/>
    <hyperlink ref="L634" r:id="rId53" xr:uid="{EBB1D21F-A856-4060-A59E-36F855E2A5C0}"/>
    <hyperlink ref="L635" r:id="rId54" xr:uid="{C256D8B6-536D-4FF8-80A1-1F73CAA5F89C}"/>
    <hyperlink ref="L650" r:id="rId55" xr:uid="{BFAB6AC1-2AB0-49B0-A169-02652C424B5E}"/>
    <hyperlink ref="L670" r:id="rId56" xr:uid="{DA9057BC-979D-4B07-8334-C11727A5EF41}"/>
    <hyperlink ref="L689" r:id="rId57" xr:uid="{EFC61801-0980-4012-99F0-D997A63B90FD}"/>
    <hyperlink ref="L690" r:id="rId58" xr:uid="{DE208989-A711-47A4-B06A-FC693DB5425B}"/>
    <hyperlink ref="L720" r:id="rId59" xr:uid="{14208130-C799-402E-B60F-6B7846C5796D}"/>
    <hyperlink ref="L719" r:id="rId60" xr:uid="{48D72D21-7540-4CA1-A32C-52900F2D8048}"/>
    <hyperlink ref="L726" r:id="rId61" xr:uid="{A3C5A998-AF09-4334-94E1-9F27835C10D2}"/>
    <hyperlink ref="L730" r:id="rId62" xr:uid="{A588DDA5-100D-4AA7-B3E6-D2BC0F101AA9}"/>
    <hyperlink ref="L952" r:id="rId63" xr:uid="{7591C31D-FEF8-4D36-801D-C4909F4FA1AE}"/>
    <hyperlink ref="L733" r:id="rId64" xr:uid="{75E58636-6EF4-4958-8A70-A2892665E14F}"/>
    <hyperlink ref="L743" r:id="rId65" xr:uid="{55648B04-05BB-4CE4-8407-4719C680B8E1}"/>
    <hyperlink ref="L741" r:id="rId66" xr:uid="{F6B05AF2-CF4F-4FFF-A6B4-3F2109FAE305}"/>
    <hyperlink ref="L749" r:id="rId67" xr:uid="{CB8EA4A0-7208-469C-9896-439B9FED8A0E}"/>
    <hyperlink ref="L471" r:id="rId68" xr:uid="{63ED9BB0-4E1D-4924-B9F4-5A90E390C181}"/>
    <hyperlink ref="L483" r:id="rId69" xr:uid="{2C5166ED-25DE-4FF8-932E-32D80D2CF8E7}"/>
    <hyperlink ref="L795" r:id="rId70" xr:uid="{44E2313F-A6FD-4958-B699-921743018543}"/>
    <hyperlink ref="L793" r:id="rId71" xr:uid="{A59FFCFE-F61C-49B4-A875-80E8C045E97B}"/>
    <hyperlink ref="L814" r:id="rId72" xr:uid="{EFC30CE8-E2F9-4C75-844C-B6B3C1157FA8}"/>
    <hyperlink ref="L868" r:id="rId73" xr:uid="{0F4C0F8B-C4AF-4D76-92B8-5B2CFBBFDBD2}"/>
    <hyperlink ref="L869" r:id="rId74" xr:uid="{9D80D7FC-F22C-4B85-8954-D73B52AE1954}"/>
    <hyperlink ref="L944" r:id="rId75" xr:uid="{A8DA11AF-E05A-42CB-A412-DD58B4CD614B}"/>
    <hyperlink ref="L960" r:id="rId76" xr:uid="{085BF353-A1A3-45C9-B60D-36955A743701}"/>
    <hyperlink ref="L2" r:id="rId77" xr:uid="{343C4617-8E24-41E0-A868-C4341D873B19}"/>
  </hyperlinks>
  <pageMargins left="0.7" right="0.7" top="0.78740157499999996" bottom="0.78740157499999996" header="0.3" footer="0.3"/>
  <ignoredErrors>
    <ignoredError sqref="H5:H6 H7:H21 H22:H112 H114:H131 H150:H168 H187:H217 H220:H223 H226 H241 H244:H245 H252:H279 H280:H965 G219:G965 F4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G299"/>
  <sheetViews>
    <sheetView zoomScaleNormal="100" workbookViewId="0">
      <pane ySplit="585" activePane="bottomLeft"/>
      <selection sqref="A1:XFD1048576"/>
      <selection pane="bottomLeft" activeCell="A6" sqref="A6"/>
    </sheetView>
  </sheetViews>
  <sheetFormatPr baseColWidth="10" defaultRowHeight="14.25"/>
  <cols>
    <col min="1" max="1" width="43.625" bestFit="1" customWidth="1"/>
    <col min="2" max="6" width="11.125" customWidth="1"/>
  </cols>
  <sheetData>
    <row r="1" spans="1:7">
      <c r="A1" s="2" t="s">
        <v>3967</v>
      </c>
      <c r="B1" s="2" t="s">
        <v>4248</v>
      </c>
      <c r="C1" s="2" t="s">
        <v>4249</v>
      </c>
      <c r="D1" s="2" t="s">
        <v>4250</v>
      </c>
      <c r="E1" s="2" t="s">
        <v>196</v>
      </c>
      <c r="F1" s="2" t="s">
        <v>4251</v>
      </c>
      <c r="G1" s="2" t="s">
        <v>3875</v>
      </c>
    </row>
    <row r="2" spans="1:7" ht="15">
      <c r="A2" s="11" t="s">
        <v>4253</v>
      </c>
      <c r="B2" s="11">
        <f t="shared" ref="B2:G2" si="0">COUNTA(B6:B299)</f>
        <v>71</v>
      </c>
      <c r="C2" s="11">
        <f t="shared" si="0"/>
        <v>136</v>
      </c>
      <c r="D2" s="11">
        <f t="shared" si="0"/>
        <v>130</v>
      </c>
      <c r="E2" s="11">
        <f t="shared" si="0"/>
        <v>10</v>
      </c>
      <c r="F2" s="11">
        <f t="shared" si="0"/>
        <v>107</v>
      </c>
      <c r="G2" s="11">
        <f t="shared" si="0"/>
        <v>294</v>
      </c>
    </row>
    <row r="3" spans="1:7">
      <c r="A3" s="33" t="s">
        <v>4252</v>
      </c>
      <c r="B3" s="33">
        <f t="shared" ref="B3:G3" si="1">B4-B2</f>
        <v>54</v>
      </c>
      <c r="C3" s="33">
        <f t="shared" si="1"/>
        <v>117</v>
      </c>
      <c r="D3" s="33">
        <f t="shared" si="1"/>
        <v>131</v>
      </c>
      <c r="E3" s="33">
        <f t="shared" si="1"/>
        <v>9</v>
      </c>
      <c r="F3" s="33">
        <f t="shared" si="1"/>
        <v>199</v>
      </c>
      <c r="G3" s="33">
        <f t="shared" si="1"/>
        <v>670</v>
      </c>
    </row>
    <row r="4" spans="1:7" ht="15">
      <c r="A4" s="11" t="s">
        <v>4277</v>
      </c>
      <c r="B4" s="11">
        <f>SUM(B6:B299)</f>
        <v>125</v>
      </c>
      <c r="C4" s="11">
        <f>SUM(C6:C299)</f>
        <v>253</v>
      </c>
      <c r="D4" s="11">
        <f>SUM(D6:D299)</f>
        <v>261</v>
      </c>
      <c r="E4" s="11">
        <f>SUM(E6:E299)</f>
        <v>19</v>
      </c>
      <c r="F4" s="11">
        <f>SUM(F6:F299)</f>
        <v>306</v>
      </c>
      <c r="G4" s="11">
        <f>SUM(B4:F4)</f>
        <v>964</v>
      </c>
    </row>
    <row r="5" spans="1:7" ht="15">
      <c r="A5" s="11" t="s">
        <v>4254</v>
      </c>
      <c r="B5" s="24">
        <f>COUNTBLANK(B6:B299)</f>
        <v>223</v>
      </c>
      <c r="C5" s="24">
        <f t="shared" ref="C5:F5" si="2">COUNTBLANK(C6:C299)</f>
        <v>158</v>
      </c>
      <c r="D5" s="24">
        <f t="shared" si="2"/>
        <v>164</v>
      </c>
      <c r="E5" s="24">
        <f t="shared" si="2"/>
        <v>284</v>
      </c>
      <c r="F5" s="24">
        <f t="shared" si="2"/>
        <v>187</v>
      </c>
      <c r="G5" s="32"/>
    </row>
    <row r="6" spans="1:7">
      <c r="A6" s="7" t="s">
        <v>3968</v>
      </c>
      <c r="F6">
        <v>4</v>
      </c>
      <c r="G6">
        <f>SUM(B6:F6)</f>
        <v>4</v>
      </c>
    </row>
    <row r="7" spans="1:7">
      <c r="A7" s="7" t="s">
        <v>3969</v>
      </c>
      <c r="B7">
        <v>1</v>
      </c>
      <c r="D7">
        <v>3</v>
      </c>
      <c r="G7">
        <f t="shared" ref="G7:G70" si="3">SUM(B7:F7)</f>
        <v>4</v>
      </c>
    </row>
    <row r="8" spans="1:7">
      <c r="A8" s="7" t="s">
        <v>3970</v>
      </c>
      <c r="C8">
        <v>2</v>
      </c>
      <c r="D8">
        <v>5</v>
      </c>
      <c r="G8">
        <f t="shared" si="3"/>
        <v>7</v>
      </c>
    </row>
    <row r="9" spans="1:7">
      <c r="A9" s="7" t="s">
        <v>3971</v>
      </c>
      <c r="C9">
        <v>1</v>
      </c>
      <c r="G9">
        <f t="shared" si="3"/>
        <v>1</v>
      </c>
    </row>
    <row r="10" spans="1:7">
      <c r="A10" s="7" t="s">
        <v>3972</v>
      </c>
      <c r="D10">
        <v>1</v>
      </c>
      <c r="G10">
        <f t="shared" si="3"/>
        <v>1</v>
      </c>
    </row>
    <row r="11" spans="1:7">
      <c r="A11" s="7" t="s">
        <v>3973</v>
      </c>
      <c r="C11">
        <v>4</v>
      </c>
      <c r="D11">
        <v>2</v>
      </c>
      <c r="F11">
        <v>1</v>
      </c>
      <c r="G11">
        <f t="shared" si="3"/>
        <v>7</v>
      </c>
    </row>
    <row r="12" spans="1:7">
      <c r="A12" s="7" t="s">
        <v>3974</v>
      </c>
      <c r="C12">
        <v>3</v>
      </c>
      <c r="G12">
        <f t="shared" si="3"/>
        <v>3</v>
      </c>
    </row>
    <row r="13" spans="1:7">
      <c r="A13" s="7" t="s">
        <v>4264</v>
      </c>
      <c r="C13">
        <v>1</v>
      </c>
      <c r="G13">
        <f t="shared" si="3"/>
        <v>1</v>
      </c>
    </row>
    <row r="14" spans="1:7">
      <c r="A14" s="7" t="s">
        <v>3975</v>
      </c>
      <c r="C14">
        <v>4</v>
      </c>
      <c r="G14">
        <f t="shared" si="3"/>
        <v>4</v>
      </c>
    </row>
    <row r="15" spans="1:7">
      <c r="A15" s="7" t="s">
        <v>3976</v>
      </c>
      <c r="B15">
        <v>1</v>
      </c>
      <c r="G15">
        <f t="shared" si="3"/>
        <v>1</v>
      </c>
    </row>
    <row r="16" spans="1:7">
      <c r="A16" s="7" t="s">
        <v>3977</v>
      </c>
      <c r="D16">
        <v>2</v>
      </c>
      <c r="G16">
        <f t="shared" si="3"/>
        <v>2</v>
      </c>
    </row>
    <row r="17" spans="1:7">
      <c r="A17" s="7" t="s">
        <v>3978</v>
      </c>
      <c r="D17">
        <v>1</v>
      </c>
      <c r="G17">
        <f t="shared" si="3"/>
        <v>1</v>
      </c>
    </row>
    <row r="18" spans="1:7">
      <c r="A18" s="7" t="s">
        <v>3979</v>
      </c>
      <c r="C18">
        <v>1</v>
      </c>
      <c r="D18">
        <v>2</v>
      </c>
      <c r="G18">
        <f t="shared" si="3"/>
        <v>3</v>
      </c>
    </row>
    <row r="19" spans="1:7">
      <c r="A19" s="7" t="s">
        <v>3980</v>
      </c>
      <c r="B19">
        <v>1</v>
      </c>
      <c r="G19">
        <f t="shared" si="3"/>
        <v>1</v>
      </c>
    </row>
    <row r="20" spans="1:7">
      <c r="A20" s="7" t="s">
        <v>3981</v>
      </c>
      <c r="B20">
        <v>2</v>
      </c>
      <c r="C20">
        <v>6</v>
      </c>
      <c r="F20">
        <v>2</v>
      </c>
      <c r="G20">
        <f t="shared" si="3"/>
        <v>10</v>
      </c>
    </row>
    <row r="21" spans="1:7">
      <c r="A21" s="7" t="s">
        <v>3982</v>
      </c>
      <c r="B21">
        <v>3</v>
      </c>
      <c r="D21">
        <v>2</v>
      </c>
      <c r="G21">
        <f t="shared" si="3"/>
        <v>5</v>
      </c>
    </row>
    <row r="22" spans="1:7">
      <c r="A22" s="7" t="s">
        <v>3983</v>
      </c>
      <c r="B22">
        <v>2</v>
      </c>
      <c r="G22">
        <f t="shared" si="3"/>
        <v>2</v>
      </c>
    </row>
    <row r="23" spans="1:7">
      <c r="A23" s="7" t="s">
        <v>3984</v>
      </c>
      <c r="C23">
        <v>2</v>
      </c>
      <c r="D23">
        <v>5</v>
      </c>
      <c r="E23">
        <v>6</v>
      </c>
      <c r="F23">
        <v>13</v>
      </c>
      <c r="G23">
        <f t="shared" si="3"/>
        <v>26</v>
      </c>
    </row>
    <row r="24" spans="1:7">
      <c r="A24" s="7" t="s">
        <v>3985</v>
      </c>
      <c r="B24">
        <v>7</v>
      </c>
      <c r="D24">
        <v>6</v>
      </c>
      <c r="E24">
        <v>5</v>
      </c>
      <c r="F24">
        <v>9</v>
      </c>
      <c r="G24">
        <f t="shared" si="3"/>
        <v>27</v>
      </c>
    </row>
    <row r="25" spans="1:7">
      <c r="A25" s="7" t="s">
        <v>3986</v>
      </c>
      <c r="F25">
        <v>1</v>
      </c>
      <c r="G25">
        <f t="shared" si="3"/>
        <v>1</v>
      </c>
    </row>
    <row r="26" spans="1:7">
      <c r="A26" s="7" t="s">
        <v>3987</v>
      </c>
      <c r="B26">
        <v>2</v>
      </c>
      <c r="D26">
        <v>2</v>
      </c>
      <c r="F26">
        <v>5</v>
      </c>
      <c r="G26">
        <f t="shared" si="3"/>
        <v>9</v>
      </c>
    </row>
    <row r="27" spans="1:7">
      <c r="A27" s="7" t="s">
        <v>3988</v>
      </c>
      <c r="F27">
        <v>1</v>
      </c>
      <c r="G27">
        <f t="shared" si="3"/>
        <v>1</v>
      </c>
    </row>
    <row r="28" spans="1:7">
      <c r="A28" s="7" t="s">
        <v>3989</v>
      </c>
      <c r="D28">
        <v>1</v>
      </c>
      <c r="G28">
        <f t="shared" si="3"/>
        <v>1</v>
      </c>
    </row>
    <row r="29" spans="1:7">
      <c r="A29" s="7" t="s">
        <v>3990</v>
      </c>
      <c r="D29">
        <v>2</v>
      </c>
      <c r="F29">
        <v>2</v>
      </c>
      <c r="G29">
        <f t="shared" si="3"/>
        <v>4</v>
      </c>
    </row>
    <row r="30" spans="1:7">
      <c r="A30" s="7" t="s">
        <v>3991</v>
      </c>
      <c r="B30">
        <v>2</v>
      </c>
      <c r="D30">
        <v>1</v>
      </c>
      <c r="F30">
        <v>2</v>
      </c>
      <c r="G30">
        <f t="shared" si="3"/>
        <v>5</v>
      </c>
    </row>
    <row r="31" spans="1:7">
      <c r="A31" s="7" t="s">
        <v>3992</v>
      </c>
      <c r="B31">
        <v>1</v>
      </c>
      <c r="D31">
        <v>2</v>
      </c>
      <c r="F31">
        <v>3</v>
      </c>
      <c r="G31">
        <f t="shared" si="3"/>
        <v>6</v>
      </c>
    </row>
    <row r="32" spans="1:7">
      <c r="A32" s="7" t="s">
        <v>3993</v>
      </c>
      <c r="B32">
        <v>1</v>
      </c>
      <c r="C32">
        <v>8</v>
      </c>
      <c r="D32">
        <v>1</v>
      </c>
      <c r="E32">
        <v>1</v>
      </c>
      <c r="F32">
        <v>9</v>
      </c>
      <c r="G32">
        <f t="shared" si="3"/>
        <v>20</v>
      </c>
    </row>
    <row r="33" spans="1:7">
      <c r="A33" s="7" t="s">
        <v>3994</v>
      </c>
      <c r="B33">
        <v>2</v>
      </c>
      <c r="D33">
        <v>4</v>
      </c>
      <c r="F33">
        <v>4</v>
      </c>
      <c r="G33">
        <f t="shared" si="3"/>
        <v>10</v>
      </c>
    </row>
    <row r="34" spans="1:7">
      <c r="A34" s="7" t="s">
        <v>3995</v>
      </c>
      <c r="B34">
        <v>1</v>
      </c>
      <c r="F34">
        <v>1</v>
      </c>
      <c r="G34">
        <f t="shared" si="3"/>
        <v>2</v>
      </c>
    </row>
    <row r="35" spans="1:7">
      <c r="A35" s="7" t="s">
        <v>3996</v>
      </c>
      <c r="B35">
        <v>1</v>
      </c>
      <c r="C35">
        <v>4</v>
      </c>
      <c r="F35">
        <v>1</v>
      </c>
      <c r="G35">
        <f t="shared" si="3"/>
        <v>6</v>
      </c>
    </row>
    <row r="36" spans="1:7">
      <c r="A36" s="7" t="s">
        <v>3997</v>
      </c>
      <c r="B36">
        <v>1</v>
      </c>
      <c r="D36">
        <v>1</v>
      </c>
      <c r="F36">
        <v>1</v>
      </c>
      <c r="G36">
        <f t="shared" si="3"/>
        <v>3</v>
      </c>
    </row>
    <row r="37" spans="1:7">
      <c r="A37" s="7" t="s">
        <v>3998</v>
      </c>
      <c r="B37">
        <v>1</v>
      </c>
      <c r="G37">
        <f t="shared" si="3"/>
        <v>1</v>
      </c>
    </row>
    <row r="38" spans="1:7">
      <c r="A38" s="7" t="s">
        <v>3999</v>
      </c>
      <c r="B38">
        <v>1</v>
      </c>
      <c r="D38">
        <v>1</v>
      </c>
      <c r="G38">
        <f t="shared" si="3"/>
        <v>2</v>
      </c>
    </row>
    <row r="39" spans="1:7">
      <c r="A39" s="7" t="s">
        <v>4000</v>
      </c>
      <c r="B39">
        <v>2</v>
      </c>
      <c r="C39">
        <v>1</v>
      </c>
      <c r="D39">
        <v>1</v>
      </c>
      <c r="G39">
        <f t="shared" si="3"/>
        <v>4</v>
      </c>
    </row>
    <row r="40" spans="1:7">
      <c r="A40" s="7" t="s">
        <v>4001</v>
      </c>
      <c r="F40">
        <v>1</v>
      </c>
      <c r="G40">
        <f t="shared" si="3"/>
        <v>1</v>
      </c>
    </row>
    <row r="41" spans="1:7">
      <c r="A41" s="7" t="s">
        <v>4002</v>
      </c>
      <c r="C41">
        <v>2</v>
      </c>
      <c r="G41">
        <f t="shared" si="3"/>
        <v>2</v>
      </c>
    </row>
    <row r="42" spans="1:7">
      <c r="A42" s="7" t="s">
        <v>4003</v>
      </c>
      <c r="D42">
        <v>3</v>
      </c>
      <c r="G42">
        <f t="shared" si="3"/>
        <v>3</v>
      </c>
    </row>
    <row r="43" spans="1:7">
      <c r="A43" s="7" t="s">
        <v>4004</v>
      </c>
      <c r="C43">
        <v>1</v>
      </c>
      <c r="D43">
        <v>1</v>
      </c>
      <c r="G43">
        <f t="shared" si="3"/>
        <v>2</v>
      </c>
    </row>
    <row r="44" spans="1:7">
      <c r="A44" s="7" t="s">
        <v>4005</v>
      </c>
      <c r="F44">
        <v>6</v>
      </c>
      <c r="G44">
        <f t="shared" si="3"/>
        <v>6</v>
      </c>
    </row>
    <row r="45" spans="1:7">
      <c r="A45" s="7" t="s">
        <v>4006</v>
      </c>
      <c r="C45">
        <v>6</v>
      </c>
      <c r="D45">
        <v>2</v>
      </c>
      <c r="G45">
        <f t="shared" si="3"/>
        <v>8</v>
      </c>
    </row>
    <row r="46" spans="1:7">
      <c r="A46" s="7" t="s">
        <v>4007</v>
      </c>
      <c r="D46">
        <v>1</v>
      </c>
      <c r="G46">
        <f t="shared" si="3"/>
        <v>1</v>
      </c>
    </row>
    <row r="47" spans="1:7">
      <c r="A47" s="7" t="s">
        <v>4008</v>
      </c>
      <c r="C47">
        <v>1</v>
      </c>
      <c r="G47">
        <f t="shared" si="3"/>
        <v>1</v>
      </c>
    </row>
    <row r="48" spans="1:7">
      <c r="A48" s="7" t="s">
        <v>4009</v>
      </c>
      <c r="D48">
        <v>1</v>
      </c>
      <c r="F48">
        <v>1</v>
      </c>
      <c r="G48">
        <f t="shared" si="3"/>
        <v>2</v>
      </c>
    </row>
    <row r="49" spans="1:7">
      <c r="A49" s="7" t="s">
        <v>4010</v>
      </c>
      <c r="C49">
        <v>1</v>
      </c>
      <c r="D49">
        <v>1</v>
      </c>
      <c r="G49">
        <f t="shared" si="3"/>
        <v>2</v>
      </c>
    </row>
    <row r="50" spans="1:7">
      <c r="A50" s="7" t="s">
        <v>4011</v>
      </c>
      <c r="F50">
        <v>1</v>
      </c>
      <c r="G50">
        <f t="shared" si="3"/>
        <v>1</v>
      </c>
    </row>
    <row r="51" spans="1:7">
      <c r="A51" s="7" t="s">
        <v>4012</v>
      </c>
      <c r="F51">
        <v>1</v>
      </c>
      <c r="G51">
        <f t="shared" si="3"/>
        <v>1</v>
      </c>
    </row>
    <row r="52" spans="1:7">
      <c r="A52" s="7" t="s">
        <v>4013</v>
      </c>
      <c r="F52">
        <v>1</v>
      </c>
      <c r="G52">
        <f t="shared" si="3"/>
        <v>1</v>
      </c>
    </row>
    <row r="53" spans="1:7">
      <c r="A53" s="7" t="s">
        <v>4014</v>
      </c>
      <c r="C53">
        <v>1</v>
      </c>
      <c r="G53">
        <f t="shared" si="3"/>
        <v>1</v>
      </c>
    </row>
    <row r="54" spans="1:7">
      <c r="A54" s="7" t="s">
        <v>4015</v>
      </c>
      <c r="C54">
        <v>1</v>
      </c>
      <c r="G54">
        <f t="shared" si="3"/>
        <v>1</v>
      </c>
    </row>
    <row r="55" spans="1:7">
      <c r="A55" s="7" t="s">
        <v>4016</v>
      </c>
      <c r="F55">
        <v>1</v>
      </c>
      <c r="G55">
        <f t="shared" si="3"/>
        <v>1</v>
      </c>
    </row>
    <row r="56" spans="1:7">
      <c r="A56" s="7" t="s">
        <v>4017</v>
      </c>
      <c r="F56">
        <v>1</v>
      </c>
      <c r="G56">
        <f t="shared" si="3"/>
        <v>1</v>
      </c>
    </row>
    <row r="57" spans="1:7">
      <c r="A57" s="7" t="s">
        <v>4265</v>
      </c>
      <c r="C57">
        <v>1</v>
      </c>
      <c r="G57">
        <f t="shared" si="3"/>
        <v>1</v>
      </c>
    </row>
    <row r="58" spans="1:7">
      <c r="A58" s="7" t="s">
        <v>4018</v>
      </c>
      <c r="C58">
        <v>1</v>
      </c>
      <c r="G58">
        <f t="shared" si="3"/>
        <v>1</v>
      </c>
    </row>
    <row r="59" spans="1:7">
      <c r="A59" s="7" t="s">
        <v>4019</v>
      </c>
      <c r="D59">
        <v>2</v>
      </c>
      <c r="G59">
        <f t="shared" si="3"/>
        <v>2</v>
      </c>
    </row>
    <row r="60" spans="1:7">
      <c r="A60" s="7" t="s">
        <v>4020</v>
      </c>
      <c r="C60">
        <v>2</v>
      </c>
      <c r="D60">
        <v>1</v>
      </c>
      <c r="G60">
        <f t="shared" si="3"/>
        <v>3</v>
      </c>
    </row>
    <row r="61" spans="1:7">
      <c r="A61" s="7" t="s">
        <v>4021</v>
      </c>
      <c r="B61">
        <v>1</v>
      </c>
      <c r="C61">
        <v>1</v>
      </c>
      <c r="G61">
        <f t="shared" si="3"/>
        <v>2</v>
      </c>
    </row>
    <row r="62" spans="1:7">
      <c r="A62" s="7" t="s">
        <v>4022</v>
      </c>
      <c r="B62">
        <v>8</v>
      </c>
      <c r="C62">
        <v>1</v>
      </c>
      <c r="D62">
        <v>2</v>
      </c>
      <c r="G62">
        <f t="shared" si="3"/>
        <v>11</v>
      </c>
    </row>
    <row r="63" spans="1:7">
      <c r="A63" s="7" t="s">
        <v>4023</v>
      </c>
      <c r="D63">
        <v>2</v>
      </c>
      <c r="G63">
        <f t="shared" si="3"/>
        <v>2</v>
      </c>
    </row>
    <row r="64" spans="1:7">
      <c r="A64" s="7" t="s">
        <v>4266</v>
      </c>
      <c r="D64">
        <v>1</v>
      </c>
      <c r="F64">
        <v>1</v>
      </c>
      <c r="G64">
        <f t="shared" si="3"/>
        <v>2</v>
      </c>
    </row>
    <row r="65" spans="1:7">
      <c r="A65" s="7" t="s">
        <v>4024</v>
      </c>
      <c r="D65">
        <v>4</v>
      </c>
      <c r="F65">
        <v>1</v>
      </c>
      <c r="G65">
        <f t="shared" si="3"/>
        <v>5</v>
      </c>
    </row>
    <row r="66" spans="1:7">
      <c r="A66" s="7" t="s">
        <v>4025</v>
      </c>
      <c r="F66">
        <v>1</v>
      </c>
      <c r="G66">
        <f t="shared" si="3"/>
        <v>1</v>
      </c>
    </row>
    <row r="67" spans="1:7">
      <c r="A67" s="7" t="s">
        <v>4026</v>
      </c>
      <c r="C67">
        <v>1</v>
      </c>
      <c r="G67">
        <f t="shared" si="3"/>
        <v>1</v>
      </c>
    </row>
    <row r="68" spans="1:7">
      <c r="A68" s="7" t="s">
        <v>4027</v>
      </c>
      <c r="B68">
        <v>1</v>
      </c>
      <c r="G68">
        <f t="shared" si="3"/>
        <v>1</v>
      </c>
    </row>
    <row r="69" spans="1:7">
      <c r="A69" s="7" t="s">
        <v>4028</v>
      </c>
      <c r="F69">
        <v>1</v>
      </c>
      <c r="G69">
        <f t="shared" si="3"/>
        <v>1</v>
      </c>
    </row>
    <row r="70" spans="1:7">
      <c r="A70" s="7" t="s">
        <v>4267</v>
      </c>
      <c r="D70">
        <v>1</v>
      </c>
      <c r="G70">
        <f t="shared" si="3"/>
        <v>1</v>
      </c>
    </row>
    <row r="71" spans="1:7">
      <c r="A71" s="7" t="s">
        <v>4029</v>
      </c>
      <c r="F71">
        <v>1</v>
      </c>
      <c r="G71">
        <f t="shared" ref="G71:G134" si="4">SUM(B71:F71)</f>
        <v>1</v>
      </c>
    </row>
    <row r="72" spans="1:7">
      <c r="A72" s="7" t="s">
        <v>4030</v>
      </c>
      <c r="C72">
        <v>1</v>
      </c>
      <c r="E72">
        <v>1</v>
      </c>
      <c r="G72">
        <f t="shared" si="4"/>
        <v>2</v>
      </c>
    </row>
    <row r="73" spans="1:7">
      <c r="A73" s="7" t="s">
        <v>4031</v>
      </c>
      <c r="C73">
        <v>1</v>
      </c>
      <c r="G73">
        <f t="shared" si="4"/>
        <v>1</v>
      </c>
    </row>
    <row r="74" spans="1:7">
      <c r="A74" s="7" t="s">
        <v>4032</v>
      </c>
      <c r="F74">
        <v>1</v>
      </c>
      <c r="G74">
        <f t="shared" si="4"/>
        <v>1</v>
      </c>
    </row>
    <row r="75" spans="1:7">
      <c r="A75" s="7" t="s">
        <v>4033</v>
      </c>
      <c r="F75">
        <v>1</v>
      </c>
      <c r="G75">
        <f t="shared" si="4"/>
        <v>1</v>
      </c>
    </row>
    <row r="76" spans="1:7">
      <c r="A76" s="7" t="s">
        <v>4034</v>
      </c>
      <c r="D76">
        <v>1</v>
      </c>
      <c r="G76">
        <f t="shared" si="4"/>
        <v>1</v>
      </c>
    </row>
    <row r="77" spans="1:7">
      <c r="A77" s="7" t="s">
        <v>4035</v>
      </c>
      <c r="F77">
        <v>1</v>
      </c>
      <c r="G77">
        <f t="shared" si="4"/>
        <v>1</v>
      </c>
    </row>
    <row r="78" spans="1:7">
      <c r="A78" s="7" t="s">
        <v>4036</v>
      </c>
      <c r="B78">
        <v>1</v>
      </c>
      <c r="G78">
        <f t="shared" si="4"/>
        <v>1</v>
      </c>
    </row>
    <row r="79" spans="1:7">
      <c r="A79" s="7" t="s">
        <v>4037</v>
      </c>
      <c r="C79">
        <v>1</v>
      </c>
      <c r="G79">
        <f t="shared" si="4"/>
        <v>1</v>
      </c>
    </row>
    <row r="80" spans="1:7">
      <c r="A80" s="7" t="s">
        <v>4038</v>
      </c>
      <c r="B80">
        <v>1</v>
      </c>
      <c r="G80">
        <f t="shared" si="4"/>
        <v>1</v>
      </c>
    </row>
    <row r="81" spans="1:7">
      <c r="A81" s="7" t="s">
        <v>4039</v>
      </c>
      <c r="C81">
        <v>1</v>
      </c>
      <c r="D81">
        <v>1</v>
      </c>
      <c r="G81">
        <f t="shared" si="4"/>
        <v>2</v>
      </c>
    </row>
    <row r="82" spans="1:7">
      <c r="A82" s="7" t="s">
        <v>4040</v>
      </c>
      <c r="B82">
        <v>2</v>
      </c>
      <c r="D82">
        <v>1</v>
      </c>
      <c r="G82">
        <f t="shared" si="4"/>
        <v>3</v>
      </c>
    </row>
    <row r="83" spans="1:7">
      <c r="A83" s="7" t="s">
        <v>4041</v>
      </c>
      <c r="F83">
        <v>1</v>
      </c>
      <c r="G83">
        <f t="shared" si="4"/>
        <v>1</v>
      </c>
    </row>
    <row r="84" spans="1:7">
      <c r="A84" s="7" t="s">
        <v>4042</v>
      </c>
      <c r="F84">
        <v>1</v>
      </c>
      <c r="G84">
        <f t="shared" si="4"/>
        <v>1</v>
      </c>
    </row>
    <row r="85" spans="1:7">
      <c r="A85" s="7" t="s">
        <v>4043</v>
      </c>
      <c r="C85">
        <v>1</v>
      </c>
      <c r="D85">
        <v>1</v>
      </c>
      <c r="F85">
        <v>1</v>
      </c>
      <c r="G85">
        <f t="shared" si="4"/>
        <v>3</v>
      </c>
    </row>
    <row r="86" spans="1:7">
      <c r="A86" s="7" t="s">
        <v>4044</v>
      </c>
      <c r="B86">
        <v>1</v>
      </c>
      <c r="G86">
        <f t="shared" si="4"/>
        <v>1</v>
      </c>
    </row>
    <row r="87" spans="1:7">
      <c r="A87" s="7" t="s">
        <v>4045</v>
      </c>
      <c r="F87">
        <v>1</v>
      </c>
      <c r="G87">
        <f t="shared" si="4"/>
        <v>1</v>
      </c>
    </row>
    <row r="88" spans="1:7">
      <c r="A88" s="7" t="s">
        <v>4046</v>
      </c>
      <c r="F88">
        <v>1</v>
      </c>
      <c r="G88">
        <f t="shared" si="4"/>
        <v>1</v>
      </c>
    </row>
    <row r="89" spans="1:7">
      <c r="A89" s="7" t="s">
        <v>4047</v>
      </c>
      <c r="D89">
        <v>1</v>
      </c>
      <c r="G89">
        <f t="shared" si="4"/>
        <v>1</v>
      </c>
    </row>
    <row r="90" spans="1:7">
      <c r="A90" s="7" t="s">
        <v>4048</v>
      </c>
      <c r="D90">
        <v>2</v>
      </c>
      <c r="F90">
        <v>1</v>
      </c>
      <c r="G90">
        <f t="shared" si="4"/>
        <v>3</v>
      </c>
    </row>
    <row r="91" spans="1:7">
      <c r="A91" s="7" t="s">
        <v>4049</v>
      </c>
      <c r="D91">
        <v>1</v>
      </c>
      <c r="F91">
        <v>1</v>
      </c>
      <c r="G91">
        <f t="shared" si="4"/>
        <v>2</v>
      </c>
    </row>
    <row r="92" spans="1:7">
      <c r="A92" s="7" t="s">
        <v>4050</v>
      </c>
      <c r="C92">
        <v>1</v>
      </c>
      <c r="D92">
        <v>1</v>
      </c>
      <c r="G92">
        <f t="shared" si="4"/>
        <v>2</v>
      </c>
    </row>
    <row r="93" spans="1:7">
      <c r="A93" s="7" t="s">
        <v>4051</v>
      </c>
      <c r="F93">
        <v>1</v>
      </c>
      <c r="G93">
        <f t="shared" si="4"/>
        <v>1</v>
      </c>
    </row>
    <row r="94" spans="1:7">
      <c r="A94" s="7" t="s">
        <v>4052</v>
      </c>
      <c r="C94">
        <v>1</v>
      </c>
      <c r="D94">
        <v>1</v>
      </c>
      <c r="F94">
        <v>1</v>
      </c>
      <c r="G94">
        <f t="shared" si="4"/>
        <v>3</v>
      </c>
    </row>
    <row r="95" spans="1:7">
      <c r="A95" s="7" t="s">
        <v>4053</v>
      </c>
      <c r="C95">
        <v>1</v>
      </c>
      <c r="G95">
        <f t="shared" si="4"/>
        <v>1</v>
      </c>
    </row>
    <row r="96" spans="1:7">
      <c r="A96" s="7" t="s">
        <v>4054</v>
      </c>
      <c r="F96">
        <v>1</v>
      </c>
      <c r="G96">
        <f t="shared" si="4"/>
        <v>1</v>
      </c>
    </row>
    <row r="97" spans="1:7">
      <c r="A97" s="7" t="s">
        <v>4055</v>
      </c>
      <c r="C97">
        <v>2</v>
      </c>
      <c r="G97">
        <f t="shared" si="4"/>
        <v>2</v>
      </c>
    </row>
    <row r="98" spans="1:7">
      <c r="A98" s="7" t="s">
        <v>4056</v>
      </c>
      <c r="C98">
        <v>6</v>
      </c>
      <c r="G98">
        <f t="shared" si="4"/>
        <v>6</v>
      </c>
    </row>
    <row r="99" spans="1:7">
      <c r="A99" s="7" t="s">
        <v>4057</v>
      </c>
      <c r="C99">
        <v>3</v>
      </c>
      <c r="G99">
        <f t="shared" si="4"/>
        <v>3</v>
      </c>
    </row>
    <row r="100" spans="1:7">
      <c r="A100" s="7" t="s">
        <v>4058</v>
      </c>
      <c r="D100">
        <v>1</v>
      </c>
      <c r="G100">
        <f t="shared" si="4"/>
        <v>1</v>
      </c>
    </row>
    <row r="101" spans="1:7">
      <c r="A101" s="7" t="s">
        <v>4059</v>
      </c>
      <c r="D101">
        <v>3</v>
      </c>
      <c r="G101">
        <f t="shared" si="4"/>
        <v>3</v>
      </c>
    </row>
    <row r="102" spans="1:7">
      <c r="A102" s="7" t="s">
        <v>4060</v>
      </c>
      <c r="C102">
        <v>1</v>
      </c>
      <c r="D102">
        <v>2</v>
      </c>
      <c r="G102">
        <f t="shared" si="4"/>
        <v>3</v>
      </c>
    </row>
    <row r="103" spans="1:7">
      <c r="A103" s="7" t="s">
        <v>4307</v>
      </c>
      <c r="F103">
        <v>1</v>
      </c>
      <c r="G103">
        <f t="shared" si="4"/>
        <v>1</v>
      </c>
    </row>
    <row r="104" spans="1:7">
      <c r="A104" s="7" t="s">
        <v>4061</v>
      </c>
      <c r="C104">
        <v>1</v>
      </c>
      <c r="G104">
        <f t="shared" si="4"/>
        <v>1</v>
      </c>
    </row>
    <row r="105" spans="1:7">
      <c r="A105" s="7" t="s">
        <v>4062</v>
      </c>
      <c r="B105">
        <v>5</v>
      </c>
      <c r="C105">
        <v>3</v>
      </c>
      <c r="D105">
        <v>4</v>
      </c>
      <c r="F105">
        <v>11</v>
      </c>
      <c r="G105">
        <f t="shared" si="4"/>
        <v>23</v>
      </c>
    </row>
    <row r="106" spans="1:7">
      <c r="A106" s="7" t="s">
        <v>4063</v>
      </c>
      <c r="F106">
        <v>1</v>
      </c>
      <c r="G106">
        <f t="shared" si="4"/>
        <v>1</v>
      </c>
    </row>
    <row r="107" spans="1:7">
      <c r="A107" s="7" t="s">
        <v>4064</v>
      </c>
      <c r="C107">
        <v>3</v>
      </c>
      <c r="G107">
        <f t="shared" si="4"/>
        <v>3</v>
      </c>
    </row>
    <row r="108" spans="1:7">
      <c r="A108" s="7" t="s">
        <v>4065</v>
      </c>
      <c r="D108">
        <v>1</v>
      </c>
      <c r="G108">
        <f t="shared" si="4"/>
        <v>1</v>
      </c>
    </row>
    <row r="109" spans="1:7">
      <c r="A109" s="7" t="s">
        <v>4066</v>
      </c>
      <c r="D109">
        <v>1</v>
      </c>
      <c r="G109">
        <f t="shared" si="4"/>
        <v>1</v>
      </c>
    </row>
    <row r="110" spans="1:7">
      <c r="A110" s="7" t="s">
        <v>4067</v>
      </c>
      <c r="C110">
        <v>5</v>
      </c>
      <c r="G110">
        <f t="shared" si="4"/>
        <v>5</v>
      </c>
    </row>
    <row r="111" spans="1:7">
      <c r="A111" s="7" t="s">
        <v>4068</v>
      </c>
      <c r="C111">
        <v>3</v>
      </c>
      <c r="G111">
        <f t="shared" si="4"/>
        <v>3</v>
      </c>
    </row>
    <row r="112" spans="1:7">
      <c r="A112" s="7" t="s">
        <v>4069</v>
      </c>
      <c r="C112">
        <v>1</v>
      </c>
      <c r="G112">
        <f t="shared" si="4"/>
        <v>1</v>
      </c>
    </row>
    <row r="113" spans="1:7">
      <c r="A113" s="7" t="s">
        <v>4070</v>
      </c>
      <c r="C113">
        <v>1</v>
      </c>
      <c r="G113">
        <f t="shared" si="4"/>
        <v>1</v>
      </c>
    </row>
    <row r="114" spans="1:7">
      <c r="A114" s="7" t="s">
        <v>4071</v>
      </c>
      <c r="C114">
        <v>1</v>
      </c>
      <c r="G114">
        <f t="shared" si="4"/>
        <v>1</v>
      </c>
    </row>
    <row r="115" spans="1:7">
      <c r="A115" s="7" t="s">
        <v>4072</v>
      </c>
      <c r="D115">
        <v>1</v>
      </c>
      <c r="G115">
        <f t="shared" si="4"/>
        <v>1</v>
      </c>
    </row>
    <row r="116" spans="1:7">
      <c r="A116" s="7" t="s">
        <v>4073</v>
      </c>
      <c r="D116">
        <v>1</v>
      </c>
      <c r="G116">
        <f t="shared" si="4"/>
        <v>1</v>
      </c>
    </row>
    <row r="117" spans="1:7">
      <c r="A117" s="7" t="s">
        <v>4074</v>
      </c>
      <c r="D117">
        <v>1</v>
      </c>
      <c r="G117">
        <f t="shared" si="4"/>
        <v>1</v>
      </c>
    </row>
    <row r="118" spans="1:7">
      <c r="A118" s="7" t="s">
        <v>4075</v>
      </c>
      <c r="C118">
        <v>3</v>
      </c>
      <c r="D118">
        <v>5</v>
      </c>
      <c r="E118">
        <v>1</v>
      </c>
      <c r="F118">
        <v>12</v>
      </c>
      <c r="G118">
        <f t="shared" si="4"/>
        <v>21</v>
      </c>
    </row>
    <row r="119" spans="1:7">
      <c r="A119" s="7" t="s">
        <v>4076</v>
      </c>
      <c r="C119">
        <v>3</v>
      </c>
      <c r="G119">
        <f t="shared" si="4"/>
        <v>3</v>
      </c>
    </row>
    <row r="120" spans="1:7">
      <c r="A120" s="7" t="s">
        <v>4077</v>
      </c>
      <c r="D120">
        <v>2</v>
      </c>
      <c r="G120">
        <f t="shared" si="4"/>
        <v>2</v>
      </c>
    </row>
    <row r="121" spans="1:7">
      <c r="A121" s="7" t="s">
        <v>4078</v>
      </c>
      <c r="D121">
        <v>1</v>
      </c>
      <c r="G121">
        <f t="shared" si="4"/>
        <v>1</v>
      </c>
    </row>
    <row r="122" spans="1:7">
      <c r="A122" s="7" t="s">
        <v>4079</v>
      </c>
      <c r="C122">
        <v>2</v>
      </c>
      <c r="D122">
        <v>2</v>
      </c>
      <c r="F122">
        <v>1</v>
      </c>
      <c r="G122">
        <f t="shared" si="4"/>
        <v>5</v>
      </c>
    </row>
    <row r="123" spans="1:7">
      <c r="A123" s="7" t="s">
        <v>4080</v>
      </c>
      <c r="C123">
        <v>3</v>
      </c>
      <c r="D123">
        <v>3</v>
      </c>
      <c r="F123">
        <v>21</v>
      </c>
      <c r="G123">
        <f t="shared" si="4"/>
        <v>27</v>
      </c>
    </row>
    <row r="124" spans="1:7">
      <c r="A124" s="7" t="s">
        <v>4081</v>
      </c>
      <c r="D124">
        <v>3</v>
      </c>
      <c r="G124">
        <f t="shared" si="4"/>
        <v>3</v>
      </c>
    </row>
    <row r="125" spans="1:7">
      <c r="A125" s="7" t="s">
        <v>4082</v>
      </c>
      <c r="F125">
        <v>1</v>
      </c>
      <c r="G125">
        <f t="shared" si="4"/>
        <v>1</v>
      </c>
    </row>
    <row r="126" spans="1:7">
      <c r="A126" s="7" t="s">
        <v>4083</v>
      </c>
      <c r="C126">
        <v>1</v>
      </c>
      <c r="G126">
        <f t="shared" si="4"/>
        <v>1</v>
      </c>
    </row>
    <row r="127" spans="1:7">
      <c r="A127" s="7" t="s">
        <v>4084</v>
      </c>
      <c r="C127">
        <v>1</v>
      </c>
      <c r="G127">
        <f t="shared" si="4"/>
        <v>1</v>
      </c>
    </row>
    <row r="128" spans="1:7">
      <c r="A128" s="7" t="s">
        <v>4085</v>
      </c>
      <c r="D128">
        <v>7</v>
      </c>
      <c r="F128">
        <v>4</v>
      </c>
      <c r="G128">
        <f t="shared" si="4"/>
        <v>11</v>
      </c>
    </row>
    <row r="129" spans="1:7">
      <c r="A129" s="7" t="s">
        <v>4086</v>
      </c>
      <c r="F129">
        <v>1</v>
      </c>
      <c r="G129">
        <f t="shared" si="4"/>
        <v>1</v>
      </c>
    </row>
    <row r="130" spans="1:7">
      <c r="A130" s="7" t="s">
        <v>4087</v>
      </c>
      <c r="C130">
        <v>1</v>
      </c>
      <c r="D130">
        <v>2</v>
      </c>
      <c r="G130">
        <f t="shared" si="4"/>
        <v>3</v>
      </c>
    </row>
    <row r="131" spans="1:7">
      <c r="A131" s="7" t="s">
        <v>4088</v>
      </c>
      <c r="F131">
        <v>1</v>
      </c>
      <c r="G131">
        <f t="shared" si="4"/>
        <v>1</v>
      </c>
    </row>
    <row r="132" spans="1:7">
      <c r="A132" s="7" t="s">
        <v>4089</v>
      </c>
      <c r="C132">
        <v>2</v>
      </c>
      <c r="G132">
        <f t="shared" si="4"/>
        <v>2</v>
      </c>
    </row>
    <row r="133" spans="1:7">
      <c r="A133" s="7" t="s">
        <v>4090</v>
      </c>
      <c r="F133">
        <v>1</v>
      </c>
      <c r="G133">
        <f t="shared" si="4"/>
        <v>1</v>
      </c>
    </row>
    <row r="134" spans="1:7">
      <c r="A134" s="7" t="s">
        <v>4091</v>
      </c>
      <c r="B134">
        <v>1</v>
      </c>
      <c r="G134">
        <f t="shared" si="4"/>
        <v>1</v>
      </c>
    </row>
    <row r="135" spans="1:7">
      <c r="A135" s="7" t="s">
        <v>4092</v>
      </c>
      <c r="C135">
        <v>1</v>
      </c>
      <c r="F135">
        <v>1</v>
      </c>
      <c r="G135">
        <f t="shared" ref="G135:G198" si="5">SUM(B135:F135)</f>
        <v>2</v>
      </c>
    </row>
    <row r="136" spans="1:7">
      <c r="A136" s="7" t="s">
        <v>4093</v>
      </c>
      <c r="D136">
        <v>1</v>
      </c>
      <c r="G136">
        <f t="shared" si="5"/>
        <v>1</v>
      </c>
    </row>
    <row r="137" spans="1:7">
      <c r="A137" s="7" t="s">
        <v>4268</v>
      </c>
      <c r="D137">
        <v>1</v>
      </c>
      <c r="G137">
        <f t="shared" si="5"/>
        <v>1</v>
      </c>
    </row>
    <row r="138" spans="1:7">
      <c r="A138" s="7" t="s">
        <v>4094</v>
      </c>
      <c r="B138">
        <v>1</v>
      </c>
      <c r="C138">
        <v>1</v>
      </c>
      <c r="D138">
        <v>1</v>
      </c>
      <c r="F138">
        <v>1</v>
      </c>
      <c r="G138">
        <f t="shared" si="5"/>
        <v>4</v>
      </c>
    </row>
    <row r="139" spans="1:7">
      <c r="A139" s="7" t="s">
        <v>4095</v>
      </c>
      <c r="B139">
        <v>3</v>
      </c>
      <c r="C139">
        <v>9</v>
      </c>
      <c r="D139">
        <v>5</v>
      </c>
      <c r="F139">
        <v>3</v>
      </c>
      <c r="G139">
        <f t="shared" si="5"/>
        <v>20</v>
      </c>
    </row>
    <row r="140" spans="1:7">
      <c r="A140" s="7" t="s">
        <v>4096</v>
      </c>
      <c r="C140">
        <v>1</v>
      </c>
      <c r="G140">
        <f t="shared" si="5"/>
        <v>1</v>
      </c>
    </row>
    <row r="141" spans="1:7">
      <c r="A141" s="7" t="s">
        <v>4097</v>
      </c>
      <c r="B141">
        <v>1</v>
      </c>
      <c r="C141">
        <v>2</v>
      </c>
      <c r="D141">
        <v>6</v>
      </c>
      <c r="E141">
        <v>1</v>
      </c>
      <c r="F141">
        <v>3</v>
      </c>
      <c r="G141">
        <f t="shared" si="5"/>
        <v>13</v>
      </c>
    </row>
    <row r="142" spans="1:7">
      <c r="A142" s="7" t="s">
        <v>4098</v>
      </c>
      <c r="B142">
        <v>1</v>
      </c>
      <c r="G142">
        <f t="shared" si="5"/>
        <v>1</v>
      </c>
    </row>
    <row r="143" spans="1:7">
      <c r="A143" s="7" t="s">
        <v>4099</v>
      </c>
      <c r="D143">
        <v>1</v>
      </c>
      <c r="G143">
        <f t="shared" si="5"/>
        <v>1</v>
      </c>
    </row>
    <row r="144" spans="1:7">
      <c r="A144" s="7" t="s">
        <v>4269</v>
      </c>
      <c r="C144">
        <v>1</v>
      </c>
      <c r="D144">
        <v>2</v>
      </c>
      <c r="F144">
        <v>2</v>
      </c>
      <c r="G144">
        <f t="shared" si="5"/>
        <v>5</v>
      </c>
    </row>
    <row r="145" spans="1:7">
      <c r="A145" s="7" t="s">
        <v>4270</v>
      </c>
      <c r="F145">
        <v>1</v>
      </c>
      <c r="G145">
        <f t="shared" si="5"/>
        <v>1</v>
      </c>
    </row>
    <row r="146" spans="1:7">
      <c r="A146" s="7" t="s">
        <v>4100</v>
      </c>
      <c r="B146">
        <v>1</v>
      </c>
      <c r="G146">
        <f t="shared" si="5"/>
        <v>1</v>
      </c>
    </row>
    <row r="147" spans="1:7">
      <c r="A147" s="7" t="s">
        <v>4101</v>
      </c>
      <c r="C147">
        <v>1</v>
      </c>
      <c r="G147">
        <f t="shared" si="5"/>
        <v>1</v>
      </c>
    </row>
    <row r="148" spans="1:7">
      <c r="A148" s="7" t="s">
        <v>4102</v>
      </c>
      <c r="C148">
        <v>1</v>
      </c>
      <c r="F148">
        <v>1</v>
      </c>
      <c r="G148">
        <f t="shared" si="5"/>
        <v>2</v>
      </c>
    </row>
    <row r="149" spans="1:7">
      <c r="A149" s="7" t="s">
        <v>4103</v>
      </c>
      <c r="B149">
        <v>1</v>
      </c>
      <c r="C149">
        <v>3</v>
      </c>
      <c r="D149">
        <v>1</v>
      </c>
      <c r="F149">
        <v>2</v>
      </c>
      <c r="G149">
        <f t="shared" si="5"/>
        <v>7</v>
      </c>
    </row>
    <row r="150" spans="1:7">
      <c r="A150" s="7" t="s">
        <v>4104</v>
      </c>
      <c r="C150">
        <v>1</v>
      </c>
      <c r="G150">
        <f t="shared" si="5"/>
        <v>1</v>
      </c>
    </row>
    <row r="151" spans="1:7">
      <c r="A151" s="7" t="s">
        <v>4105</v>
      </c>
      <c r="C151">
        <v>1</v>
      </c>
      <c r="D151">
        <v>2</v>
      </c>
      <c r="F151">
        <v>4</v>
      </c>
      <c r="G151">
        <f t="shared" si="5"/>
        <v>7</v>
      </c>
    </row>
    <row r="152" spans="1:7">
      <c r="A152" s="7" t="s">
        <v>4106</v>
      </c>
      <c r="D152">
        <v>1</v>
      </c>
      <c r="G152">
        <f t="shared" si="5"/>
        <v>1</v>
      </c>
    </row>
    <row r="153" spans="1:7">
      <c r="A153" s="7" t="s">
        <v>4107</v>
      </c>
      <c r="C153">
        <v>3</v>
      </c>
      <c r="D153">
        <v>1</v>
      </c>
      <c r="G153">
        <f t="shared" si="5"/>
        <v>4</v>
      </c>
    </row>
    <row r="154" spans="1:7">
      <c r="A154" s="7" t="s">
        <v>4108</v>
      </c>
      <c r="C154">
        <v>1</v>
      </c>
      <c r="G154">
        <f t="shared" si="5"/>
        <v>1</v>
      </c>
    </row>
    <row r="155" spans="1:7">
      <c r="A155" s="7" t="s">
        <v>4109</v>
      </c>
      <c r="C155">
        <v>1</v>
      </c>
      <c r="F155">
        <v>1</v>
      </c>
      <c r="G155">
        <f t="shared" si="5"/>
        <v>2</v>
      </c>
    </row>
    <row r="156" spans="1:7">
      <c r="A156" s="7" t="s">
        <v>4110</v>
      </c>
      <c r="C156">
        <v>1</v>
      </c>
      <c r="D156">
        <v>3</v>
      </c>
      <c r="F156">
        <v>3</v>
      </c>
      <c r="G156">
        <f t="shared" si="5"/>
        <v>7</v>
      </c>
    </row>
    <row r="157" spans="1:7">
      <c r="A157" s="7" t="s">
        <v>4111</v>
      </c>
      <c r="C157">
        <v>1</v>
      </c>
      <c r="D157">
        <v>3</v>
      </c>
      <c r="G157">
        <f t="shared" si="5"/>
        <v>4</v>
      </c>
    </row>
    <row r="158" spans="1:7">
      <c r="A158" s="7" t="s">
        <v>4112</v>
      </c>
      <c r="C158">
        <v>1</v>
      </c>
      <c r="G158">
        <f t="shared" si="5"/>
        <v>1</v>
      </c>
    </row>
    <row r="159" spans="1:7">
      <c r="A159" s="7" t="s">
        <v>4113</v>
      </c>
      <c r="D159">
        <v>1</v>
      </c>
      <c r="F159">
        <v>1</v>
      </c>
      <c r="G159">
        <f t="shared" si="5"/>
        <v>2</v>
      </c>
    </row>
    <row r="160" spans="1:7">
      <c r="A160" s="7" t="s">
        <v>4114</v>
      </c>
      <c r="B160">
        <v>1</v>
      </c>
      <c r="G160">
        <f t="shared" si="5"/>
        <v>1</v>
      </c>
    </row>
    <row r="161" spans="1:7">
      <c r="A161" s="7" t="s">
        <v>4115</v>
      </c>
      <c r="B161">
        <v>1</v>
      </c>
      <c r="C161">
        <v>1</v>
      </c>
      <c r="D161">
        <v>3</v>
      </c>
      <c r="G161">
        <f t="shared" si="5"/>
        <v>5</v>
      </c>
    </row>
    <row r="162" spans="1:7">
      <c r="A162" s="7" t="s">
        <v>4116</v>
      </c>
      <c r="F162">
        <v>6</v>
      </c>
      <c r="G162">
        <f t="shared" si="5"/>
        <v>6</v>
      </c>
    </row>
    <row r="163" spans="1:7">
      <c r="A163" s="7" t="s">
        <v>4117</v>
      </c>
      <c r="F163">
        <v>5</v>
      </c>
      <c r="G163">
        <f t="shared" si="5"/>
        <v>5</v>
      </c>
    </row>
    <row r="164" spans="1:7">
      <c r="A164" s="7" t="s">
        <v>4118</v>
      </c>
      <c r="F164">
        <v>1</v>
      </c>
      <c r="G164">
        <f t="shared" si="5"/>
        <v>1</v>
      </c>
    </row>
    <row r="165" spans="1:7">
      <c r="A165" s="7" t="s">
        <v>4119</v>
      </c>
      <c r="C165">
        <v>1</v>
      </c>
      <c r="D165">
        <v>1</v>
      </c>
      <c r="G165">
        <f t="shared" si="5"/>
        <v>2</v>
      </c>
    </row>
    <row r="166" spans="1:7">
      <c r="A166" s="7" t="s">
        <v>4120</v>
      </c>
      <c r="C166">
        <v>8</v>
      </c>
      <c r="F166">
        <v>1</v>
      </c>
      <c r="G166">
        <f t="shared" si="5"/>
        <v>9</v>
      </c>
    </row>
    <row r="167" spans="1:7">
      <c r="A167" s="7" t="s">
        <v>4121</v>
      </c>
      <c r="C167">
        <v>1</v>
      </c>
      <c r="G167">
        <f t="shared" si="5"/>
        <v>1</v>
      </c>
    </row>
    <row r="168" spans="1:7">
      <c r="A168" s="7" t="s">
        <v>4122</v>
      </c>
      <c r="C168">
        <v>1</v>
      </c>
      <c r="G168">
        <f t="shared" si="5"/>
        <v>1</v>
      </c>
    </row>
    <row r="169" spans="1:7">
      <c r="A169" s="7" t="s">
        <v>4123</v>
      </c>
      <c r="C169">
        <v>1</v>
      </c>
      <c r="G169">
        <f t="shared" si="5"/>
        <v>1</v>
      </c>
    </row>
    <row r="170" spans="1:7">
      <c r="A170" s="7" t="s">
        <v>4124</v>
      </c>
      <c r="F170">
        <v>1</v>
      </c>
      <c r="G170">
        <f t="shared" si="5"/>
        <v>1</v>
      </c>
    </row>
    <row r="171" spans="1:7">
      <c r="A171" s="7" t="s">
        <v>4125</v>
      </c>
      <c r="C171">
        <v>2</v>
      </c>
      <c r="D171">
        <v>1</v>
      </c>
      <c r="F171">
        <v>1</v>
      </c>
      <c r="G171">
        <f t="shared" si="5"/>
        <v>4</v>
      </c>
    </row>
    <row r="172" spans="1:7">
      <c r="A172" s="7" t="s">
        <v>4126</v>
      </c>
      <c r="C172">
        <v>3</v>
      </c>
      <c r="F172">
        <v>1</v>
      </c>
      <c r="G172">
        <f t="shared" si="5"/>
        <v>4</v>
      </c>
    </row>
    <row r="173" spans="1:7">
      <c r="A173" s="7" t="s">
        <v>4127</v>
      </c>
      <c r="C173">
        <v>1</v>
      </c>
      <c r="G173">
        <f t="shared" si="5"/>
        <v>1</v>
      </c>
    </row>
    <row r="174" spans="1:7">
      <c r="A174" s="7" t="s">
        <v>4128</v>
      </c>
      <c r="B174">
        <v>1</v>
      </c>
      <c r="C174">
        <v>2</v>
      </c>
      <c r="D174">
        <v>4</v>
      </c>
      <c r="F174">
        <v>1</v>
      </c>
      <c r="G174">
        <f t="shared" si="5"/>
        <v>8</v>
      </c>
    </row>
    <row r="175" spans="1:7">
      <c r="A175" s="7" t="s">
        <v>4129</v>
      </c>
      <c r="D175">
        <v>2</v>
      </c>
      <c r="G175">
        <f t="shared" si="5"/>
        <v>2</v>
      </c>
    </row>
    <row r="176" spans="1:7">
      <c r="A176" s="7" t="s">
        <v>4130</v>
      </c>
      <c r="C176">
        <v>2</v>
      </c>
      <c r="G176">
        <f t="shared" si="5"/>
        <v>2</v>
      </c>
    </row>
    <row r="177" spans="1:7">
      <c r="A177" s="7" t="s">
        <v>4131</v>
      </c>
      <c r="D177">
        <v>2</v>
      </c>
      <c r="G177">
        <f t="shared" si="5"/>
        <v>2</v>
      </c>
    </row>
    <row r="178" spans="1:7">
      <c r="A178" s="7" t="s">
        <v>4132</v>
      </c>
      <c r="C178">
        <v>1</v>
      </c>
      <c r="G178">
        <f t="shared" si="5"/>
        <v>1</v>
      </c>
    </row>
    <row r="179" spans="1:7">
      <c r="A179" s="7" t="s">
        <v>4133</v>
      </c>
      <c r="C179">
        <v>1</v>
      </c>
      <c r="G179">
        <f t="shared" si="5"/>
        <v>1</v>
      </c>
    </row>
    <row r="180" spans="1:7">
      <c r="A180" s="7" t="s">
        <v>4134</v>
      </c>
      <c r="D180">
        <v>2</v>
      </c>
      <c r="G180">
        <f t="shared" si="5"/>
        <v>2</v>
      </c>
    </row>
    <row r="181" spans="1:7">
      <c r="A181" s="7" t="s">
        <v>4135</v>
      </c>
      <c r="D181">
        <v>1</v>
      </c>
      <c r="G181">
        <f t="shared" si="5"/>
        <v>1</v>
      </c>
    </row>
    <row r="182" spans="1:7">
      <c r="A182" s="7" t="s">
        <v>4136</v>
      </c>
      <c r="C182">
        <v>1</v>
      </c>
      <c r="G182">
        <f t="shared" si="5"/>
        <v>1</v>
      </c>
    </row>
    <row r="183" spans="1:7">
      <c r="A183" s="7" t="s">
        <v>4137</v>
      </c>
      <c r="B183">
        <v>1</v>
      </c>
      <c r="C183">
        <v>2</v>
      </c>
      <c r="F183">
        <v>4</v>
      </c>
      <c r="G183">
        <f t="shared" si="5"/>
        <v>7</v>
      </c>
    </row>
    <row r="184" spans="1:7">
      <c r="A184" s="7" t="s">
        <v>4138</v>
      </c>
      <c r="B184">
        <v>1</v>
      </c>
      <c r="G184">
        <f t="shared" si="5"/>
        <v>1</v>
      </c>
    </row>
    <row r="185" spans="1:7">
      <c r="A185" s="7" t="s">
        <v>4139</v>
      </c>
      <c r="B185">
        <v>1</v>
      </c>
      <c r="C185">
        <v>3</v>
      </c>
      <c r="G185">
        <f t="shared" si="5"/>
        <v>4</v>
      </c>
    </row>
    <row r="186" spans="1:7">
      <c r="A186" s="7" t="s">
        <v>4271</v>
      </c>
      <c r="B186">
        <v>2</v>
      </c>
      <c r="G186">
        <f t="shared" si="5"/>
        <v>2</v>
      </c>
    </row>
    <row r="187" spans="1:7">
      <c r="A187" s="7" t="s">
        <v>4140</v>
      </c>
      <c r="C187">
        <v>1</v>
      </c>
      <c r="D187">
        <v>1</v>
      </c>
      <c r="G187">
        <f t="shared" si="5"/>
        <v>2</v>
      </c>
    </row>
    <row r="188" spans="1:7">
      <c r="A188" s="7" t="s">
        <v>4141</v>
      </c>
      <c r="B188">
        <v>1</v>
      </c>
      <c r="F188">
        <v>1</v>
      </c>
      <c r="G188">
        <f t="shared" si="5"/>
        <v>2</v>
      </c>
    </row>
    <row r="189" spans="1:7">
      <c r="A189" s="7" t="s">
        <v>4142</v>
      </c>
      <c r="D189">
        <v>1</v>
      </c>
      <c r="G189">
        <f t="shared" si="5"/>
        <v>1</v>
      </c>
    </row>
    <row r="190" spans="1:7">
      <c r="A190" s="7" t="s">
        <v>4143</v>
      </c>
      <c r="F190">
        <v>1</v>
      </c>
      <c r="G190">
        <f t="shared" si="5"/>
        <v>1</v>
      </c>
    </row>
    <row r="191" spans="1:7">
      <c r="A191" s="7" t="s">
        <v>4144</v>
      </c>
      <c r="B191">
        <v>3</v>
      </c>
      <c r="C191">
        <v>2</v>
      </c>
      <c r="D191">
        <v>3</v>
      </c>
      <c r="G191">
        <f t="shared" si="5"/>
        <v>8</v>
      </c>
    </row>
    <row r="192" spans="1:7">
      <c r="A192" s="7" t="s">
        <v>4145</v>
      </c>
      <c r="F192">
        <v>8</v>
      </c>
      <c r="G192">
        <f t="shared" si="5"/>
        <v>8</v>
      </c>
    </row>
    <row r="193" spans="1:7">
      <c r="A193" s="7" t="s">
        <v>4146</v>
      </c>
      <c r="C193">
        <v>1</v>
      </c>
      <c r="D193">
        <v>1</v>
      </c>
      <c r="G193">
        <f t="shared" si="5"/>
        <v>2</v>
      </c>
    </row>
    <row r="194" spans="1:7">
      <c r="A194" s="7" t="s">
        <v>4147</v>
      </c>
      <c r="D194">
        <v>1</v>
      </c>
      <c r="G194">
        <f t="shared" si="5"/>
        <v>1</v>
      </c>
    </row>
    <row r="195" spans="1:7">
      <c r="A195" s="7" t="s">
        <v>4148</v>
      </c>
      <c r="B195">
        <v>1</v>
      </c>
      <c r="G195">
        <f t="shared" si="5"/>
        <v>1</v>
      </c>
    </row>
    <row r="196" spans="1:7">
      <c r="A196" s="7" t="s">
        <v>4149</v>
      </c>
      <c r="C196">
        <v>1</v>
      </c>
      <c r="D196">
        <v>1</v>
      </c>
      <c r="G196">
        <f t="shared" si="5"/>
        <v>2</v>
      </c>
    </row>
    <row r="197" spans="1:7">
      <c r="A197" s="7" t="s">
        <v>4150</v>
      </c>
      <c r="D197">
        <v>3</v>
      </c>
      <c r="G197">
        <f t="shared" si="5"/>
        <v>3</v>
      </c>
    </row>
    <row r="198" spans="1:7">
      <c r="A198" s="7" t="s">
        <v>4151</v>
      </c>
      <c r="D198">
        <v>3</v>
      </c>
      <c r="G198">
        <f t="shared" si="5"/>
        <v>3</v>
      </c>
    </row>
    <row r="199" spans="1:7">
      <c r="A199" s="7" t="s">
        <v>4152</v>
      </c>
      <c r="C199">
        <v>1</v>
      </c>
      <c r="D199">
        <v>1</v>
      </c>
      <c r="G199">
        <f t="shared" ref="G199:G262" si="6">SUM(B199:F199)</f>
        <v>2</v>
      </c>
    </row>
    <row r="200" spans="1:7">
      <c r="A200" s="7" t="s">
        <v>4153</v>
      </c>
      <c r="D200">
        <v>1</v>
      </c>
      <c r="G200">
        <f t="shared" si="6"/>
        <v>1</v>
      </c>
    </row>
    <row r="201" spans="1:7">
      <c r="A201" s="7" t="s">
        <v>4154</v>
      </c>
      <c r="D201">
        <v>1</v>
      </c>
      <c r="G201">
        <f t="shared" si="6"/>
        <v>1</v>
      </c>
    </row>
    <row r="202" spans="1:7">
      <c r="A202" s="7" t="s">
        <v>4155</v>
      </c>
      <c r="C202">
        <v>1</v>
      </c>
      <c r="G202">
        <f t="shared" si="6"/>
        <v>1</v>
      </c>
    </row>
    <row r="203" spans="1:7">
      <c r="A203" s="7" t="s">
        <v>4156</v>
      </c>
      <c r="D203">
        <v>1</v>
      </c>
      <c r="G203">
        <f t="shared" si="6"/>
        <v>1</v>
      </c>
    </row>
    <row r="204" spans="1:7">
      <c r="A204" s="7" t="s">
        <v>4157</v>
      </c>
      <c r="B204">
        <v>2</v>
      </c>
      <c r="G204">
        <f t="shared" si="6"/>
        <v>2</v>
      </c>
    </row>
    <row r="205" spans="1:7">
      <c r="A205" s="7" t="s">
        <v>4158</v>
      </c>
      <c r="B205">
        <v>6</v>
      </c>
      <c r="C205">
        <v>2</v>
      </c>
      <c r="D205">
        <v>6</v>
      </c>
      <c r="G205">
        <f t="shared" si="6"/>
        <v>14</v>
      </c>
    </row>
    <row r="206" spans="1:7">
      <c r="A206" s="7" t="s">
        <v>4159</v>
      </c>
      <c r="B206">
        <v>1</v>
      </c>
      <c r="D206">
        <v>1</v>
      </c>
      <c r="F206">
        <v>2</v>
      </c>
      <c r="G206">
        <f t="shared" si="6"/>
        <v>4</v>
      </c>
    </row>
    <row r="207" spans="1:7">
      <c r="A207" s="7" t="s">
        <v>4160</v>
      </c>
      <c r="B207">
        <v>1</v>
      </c>
      <c r="G207">
        <f t="shared" si="6"/>
        <v>1</v>
      </c>
    </row>
    <row r="208" spans="1:7">
      <c r="A208" s="7" t="s">
        <v>4161</v>
      </c>
      <c r="D208">
        <v>1</v>
      </c>
      <c r="G208">
        <f t="shared" si="6"/>
        <v>1</v>
      </c>
    </row>
    <row r="209" spans="1:7">
      <c r="A209" s="7" t="s">
        <v>4162</v>
      </c>
      <c r="C209">
        <v>1</v>
      </c>
      <c r="G209">
        <f t="shared" si="6"/>
        <v>1</v>
      </c>
    </row>
    <row r="210" spans="1:7">
      <c r="A210" s="7" t="s">
        <v>4163</v>
      </c>
      <c r="B210">
        <v>1</v>
      </c>
      <c r="C210">
        <v>3</v>
      </c>
      <c r="F210">
        <v>2</v>
      </c>
      <c r="G210">
        <f t="shared" si="6"/>
        <v>6</v>
      </c>
    </row>
    <row r="211" spans="1:7">
      <c r="A211" s="7" t="s">
        <v>4164</v>
      </c>
      <c r="D211">
        <v>1</v>
      </c>
      <c r="G211">
        <f t="shared" si="6"/>
        <v>1</v>
      </c>
    </row>
    <row r="212" spans="1:7">
      <c r="A212" s="7" t="s">
        <v>4165</v>
      </c>
      <c r="D212">
        <v>3</v>
      </c>
      <c r="G212">
        <f t="shared" si="6"/>
        <v>3</v>
      </c>
    </row>
    <row r="213" spans="1:7">
      <c r="A213" s="7" t="s">
        <v>4166</v>
      </c>
      <c r="B213">
        <v>1</v>
      </c>
      <c r="D213">
        <v>1</v>
      </c>
      <c r="G213">
        <f t="shared" si="6"/>
        <v>2</v>
      </c>
    </row>
    <row r="214" spans="1:7">
      <c r="A214" s="7" t="s">
        <v>4167</v>
      </c>
      <c r="C214">
        <v>1</v>
      </c>
      <c r="G214">
        <f t="shared" si="6"/>
        <v>1</v>
      </c>
    </row>
    <row r="215" spans="1:7">
      <c r="A215" s="7" t="s">
        <v>4168</v>
      </c>
      <c r="B215">
        <v>4</v>
      </c>
      <c r="C215">
        <v>4</v>
      </c>
      <c r="D215">
        <v>1</v>
      </c>
      <c r="F215">
        <v>8</v>
      </c>
      <c r="G215">
        <f t="shared" si="6"/>
        <v>17</v>
      </c>
    </row>
    <row r="216" spans="1:7">
      <c r="A216" s="7" t="s">
        <v>4169</v>
      </c>
      <c r="F216">
        <v>5</v>
      </c>
      <c r="G216">
        <f t="shared" si="6"/>
        <v>5</v>
      </c>
    </row>
    <row r="217" spans="1:7">
      <c r="A217" s="7" t="s">
        <v>4170</v>
      </c>
      <c r="C217">
        <v>1</v>
      </c>
      <c r="G217">
        <f t="shared" si="6"/>
        <v>1</v>
      </c>
    </row>
    <row r="218" spans="1:7">
      <c r="A218" s="7" t="s">
        <v>4272</v>
      </c>
      <c r="D218">
        <v>3</v>
      </c>
      <c r="G218">
        <f t="shared" si="6"/>
        <v>3</v>
      </c>
    </row>
    <row r="219" spans="1:7">
      <c r="A219" s="7" t="s">
        <v>4171</v>
      </c>
      <c r="D219">
        <v>7</v>
      </c>
      <c r="G219">
        <f t="shared" si="6"/>
        <v>7</v>
      </c>
    </row>
    <row r="220" spans="1:7">
      <c r="A220" s="7" t="s">
        <v>4172</v>
      </c>
      <c r="F220">
        <v>1</v>
      </c>
      <c r="G220">
        <f t="shared" si="6"/>
        <v>1</v>
      </c>
    </row>
    <row r="221" spans="1:7">
      <c r="A221" s="7" t="s">
        <v>4173</v>
      </c>
      <c r="D221">
        <v>1</v>
      </c>
      <c r="G221">
        <f t="shared" si="6"/>
        <v>1</v>
      </c>
    </row>
    <row r="222" spans="1:7">
      <c r="A222" s="7" t="s">
        <v>4273</v>
      </c>
      <c r="D222">
        <v>2</v>
      </c>
      <c r="G222">
        <f t="shared" si="6"/>
        <v>2</v>
      </c>
    </row>
    <row r="223" spans="1:7">
      <c r="A223" s="7" t="s">
        <v>4174</v>
      </c>
      <c r="B223">
        <v>2</v>
      </c>
      <c r="G223">
        <f t="shared" si="6"/>
        <v>2</v>
      </c>
    </row>
    <row r="224" spans="1:7">
      <c r="A224" s="7" t="s">
        <v>4175</v>
      </c>
      <c r="C224">
        <v>1</v>
      </c>
      <c r="G224">
        <f t="shared" si="6"/>
        <v>1</v>
      </c>
    </row>
    <row r="225" spans="1:7">
      <c r="A225" s="7" t="s">
        <v>4176</v>
      </c>
      <c r="B225">
        <v>3</v>
      </c>
      <c r="G225">
        <f t="shared" si="6"/>
        <v>3</v>
      </c>
    </row>
    <row r="226" spans="1:7">
      <c r="A226" s="7" t="s">
        <v>4177</v>
      </c>
      <c r="B226">
        <v>3</v>
      </c>
      <c r="G226">
        <f t="shared" si="6"/>
        <v>3</v>
      </c>
    </row>
    <row r="227" spans="1:7">
      <c r="A227" s="7" t="s">
        <v>4178</v>
      </c>
      <c r="F227">
        <v>1</v>
      </c>
      <c r="G227">
        <f t="shared" si="6"/>
        <v>1</v>
      </c>
    </row>
    <row r="228" spans="1:7">
      <c r="A228" s="7" t="s">
        <v>4179</v>
      </c>
      <c r="B228">
        <v>1</v>
      </c>
      <c r="G228">
        <f t="shared" si="6"/>
        <v>1</v>
      </c>
    </row>
    <row r="229" spans="1:7">
      <c r="A229" s="7" t="s">
        <v>4180</v>
      </c>
      <c r="F229">
        <v>1</v>
      </c>
      <c r="G229">
        <f t="shared" si="6"/>
        <v>1</v>
      </c>
    </row>
    <row r="230" spans="1:7">
      <c r="A230" s="7" t="s">
        <v>4181</v>
      </c>
      <c r="C230">
        <v>1</v>
      </c>
      <c r="D230">
        <v>1</v>
      </c>
      <c r="F230">
        <v>1</v>
      </c>
      <c r="G230">
        <f t="shared" si="6"/>
        <v>3</v>
      </c>
    </row>
    <row r="231" spans="1:7">
      <c r="A231" s="7" t="s">
        <v>4182</v>
      </c>
      <c r="C231">
        <v>1</v>
      </c>
      <c r="G231">
        <f t="shared" si="6"/>
        <v>1</v>
      </c>
    </row>
    <row r="232" spans="1:7">
      <c r="A232" s="7" t="s">
        <v>4183</v>
      </c>
      <c r="E232">
        <v>1</v>
      </c>
      <c r="F232">
        <v>1</v>
      </c>
      <c r="G232">
        <f t="shared" si="6"/>
        <v>2</v>
      </c>
    </row>
    <row r="233" spans="1:7">
      <c r="A233" s="7" t="s">
        <v>4184</v>
      </c>
      <c r="C233">
        <v>2</v>
      </c>
      <c r="G233">
        <f t="shared" si="6"/>
        <v>2</v>
      </c>
    </row>
    <row r="234" spans="1:7">
      <c r="A234" s="7" t="s">
        <v>4185</v>
      </c>
      <c r="C234">
        <v>1</v>
      </c>
      <c r="G234">
        <f t="shared" si="6"/>
        <v>1</v>
      </c>
    </row>
    <row r="235" spans="1:7">
      <c r="A235" s="7" t="s">
        <v>4186</v>
      </c>
      <c r="C235">
        <v>1</v>
      </c>
      <c r="G235">
        <f t="shared" si="6"/>
        <v>1</v>
      </c>
    </row>
    <row r="236" spans="1:7">
      <c r="A236" s="7" t="s">
        <v>4187</v>
      </c>
      <c r="C236">
        <v>2</v>
      </c>
      <c r="D236">
        <v>1</v>
      </c>
      <c r="G236">
        <f t="shared" si="6"/>
        <v>3</v>
      </c>
    </row>
    <row r="237" spans="1:7">
      <c r="A237" s="7" t="s">
        <v>4188</v>
      </c>
      <c r="D237">
        <v>1</v>
      </c>
      <c r="G237">
        <f t="shared" si="6"/>
        <v>1</v>
      </c>
    </row>
    <row r="238" spans="1:7">
      <c r="A238" s="7" t="s">
        <v>4189</v>
      </c>
      <c r="D238">
        <v>1</v>
      </c>
      <c r="G238">
        <f t="shared" si="6"/>
        <v>1</v>
      </c>
    </row>
    <row r="239" spans="1:7">
      <c r="A239" s="7" t="s">
        <v>4190</v>
      </c>
      <c r="C239">
        <v>1</v>
      </c>
      <c r="G239">
        <f t="shared" si="6"/>
        <v>1</v>
      </c>
    </row>
    <row r="240" spans="1:7">
      <c r="A240" s="7" t="s">
        <v>4191</v>
      </c>
      <c r="C240">
        <v>1</v>
      </c>
      <c r="G240">
        <f t="shared" si="6"/>
        <v>1</v>
      </c>
    </row>
    <row r="241" spans="1:7">
      <c r="A241" s="7" t="s">
        <v>4192</v>
      </c>
      <c r="C241">
        <v>1</v>
      </c>
      <c r="G241">
        <f t="shared" si="6"/>
        <v>1</v>
      </c>
    </row>
    <row r="242" spans="1:7">
      <c r="A242" s="7" t="s">
        <v>4193</v>
      </c>
      <c r="C242">
        <v>1</v>
      </c>
      <c r="G242">
        <f t="shared" si="6"/>
        <v>1</v>
      </c>
    </row>
    <row r="243" spans="1:7">
      <c r="A243" s="7" t="s">
        <v>4194</v>
      </c>
      <c r="C243">
        <v>1</v>
      </c>
      <c r="G243">
        <f t="shared" si="6"/>
        <v>1</v>
      </c>
    </row>
    <row r="244" spans="1:7">
      <c r="A244" s="7" t="s">
        <v>4195</v>
      </c>
      <c r="C244">
        <v>1</v>
      </c>
      <c r="G244">
        <f t="shared" si="6"/>
        <v>1</v>
      </c>
    </row>
    <row r="245" spans="1:7">
      <c r="A245" s="7" t="s">
        <v>4196</v>
      </c>
      <c r="B245">
        <v>1</v>
      </c>
      <c r="F245">
        <v>3</v>
      </c>
      <c r="G245">
        <f t="shared" si="6"/>
        <v>4</v>
      </c>
    </row>
    <row r="246" spans="1:7">
      <c r="A246" s="7" t="s">
        <v>4197</v>
      </c>
      <c r="B246">
        <v>1</v>
      </c>
      <c r="G246">
        <f t="shared" si="6"/>
        <v>1</v>
      </c>
    </row>
    <row r="247" spans="1:7">
      <c r="A247" s="7" t="s">
        <v>4198</v>
      </c>
      <c r="C247">
        <v>1</v>
      </c>
      <c r="D247">
        <v>1</v>
      </c>
      <c r="G247">
        <f t="shared" si="6"/>
        <v>2</v>
      </c>
    </row>
    <row r="248" spans="1:7">
      <c r="A248" s="7" t="s">
        <v>4199</v>
      </c>
      <c r="C248">
        <v>3</v>
      </c>
      <c r="G248">
        <f t="shared" si="6"/>
        <v>3</v>
      </c>
    </row>
    <row r="249" spans="1:7">
      <c r="A249" s="7" t="s">
        <v>4200</v>
      </c>
      <c r="C249">
        <v>2</v>
      </c>
      <c r="G249">
        <f t="shared" si="6"/>
        <v>2</v>
      </c>
    </row>
    <row r="250" spans="1:7">
      <c r="A250" s="7" t="s">
        <v>4201</v>
      </c>
      <c r="D250">
        <v>1</v>
      </c>
      <c r="G250">
        <f t="shared" si="6"/>
        <v>1</v>
      </c>
    </row>
    <row r="251" spans="1:7">
      <c r="A251" s="7" t="s">
        <v>4202</v>
      </c>
      <c r="F251">
        <v>1</v>
      </c>
      <c r="G251">
        <f t="shared" si="6"/>
        <v>1</v>
      </c>
    </row>
    <row r="252" spans="1:7">
      <c r="A252" s="7" t="s">
        <v>4203</v>
      </c>
      <c r="C252">
        <v>1</v>
      </c>
      <c r="D252">
        <v>1</v>
      </c>
      <c r="F252">
        <v>1</v>
      </c>
      <c r="G252">
        <f t="shared" si="6"/>
        <v>3</v>
      </c>
    </row>
    <row r="253" spans="1:7">
      <c r="A253" s="7" t="s">
        <v>4204</v>
      </c>
      <c r="F253">
        <v>1</v>
      </c>
      <c r="G253">
        <f t="shared" si="6"/>
        <v>1</v>
      </c>
    </row>
    <row r="254" spans="1:7">
      <c r="A254" s="7" t="s">
        <v>4205</v>
      </c>
      <c r="C254">
        <v>3</v>
      </c>
      <c r="G254">
        <f t="shared" si="6"/>
        <v>3</v>
      </c>
    </row>
    <row r="255" spans="1:7">
      <c r="A255" s="7" t="s">
        <v>4274</v>
      </c>
      <c r="C255">
        <v>1</v>
      </c>
      <c r="G255">
        <f t="shared" si="6"/>
        <v>1</v>
      </c>
    </row>
    <row r="256" spans="1:7">
      <c r="A256" s="7" t="s">
        <v>4206</v>
      </c>
      <c r="C256">
        <v>1</v>
      </c>
      <c r="G256">
        <f t="shared" si="6"/>
        <v>1</v>
      </c>
    </row>
    <row r="257" spans="1:7">
      <c r="A257" s="7" t="s">
        <v>4207</v>
      </c>
      <c r="C257">
        <v>1</v>
      </c>
      <c r="G257">
        <f t="shared" si="6"/>
        <v>1</v>
      </c>
    </row>
    <row r="258" spans="1:7">
      <c r="A258" s="7" t="s">
        <v>4275</v>
      </c>
      <c r="C258">
        <v>1</v>
      </c>
      <c r="F258">
        <v>1</v>
      </c>
      <c r="G258">
        <f t="shared" si="6"/>
        <v>2</v>
      </c>
    </row>
    <row r="259" spans="1:7">
      <c r="A259" s="7" t="s">
        <v>4208</v>
      </c>
      <c r="C259">
        <v>1</v>
      </c>
      <c r="D259">
        <v>1</v>
      </c>
      <c r="G259">
        <f t="shared" si="6"/>
        <v>2</v>
      </c>
    </row>
    <row r="260" spans="1:7">
      <c r="A260" s="7" t="s">
        <v>4209</v>
      </c>
      <c r="F260">
        <v>3</v>
      </c>
      <c r="G260">
        <f t="shared" si="6"/>
        <v>3</v>
      </c>
    </row>
    <row r="261" spans="1:7">
      <c r="A261" s="7" t="s">
        <v>4210</v>
      </c>
      <c r="F261">
        <v>1</v>
      </c>
      <c r="G261">
        <f t="shared" si="6"/>
        <v>1</v>
      </c>
    </row>
    <row r="262" spans="1:7">
      <c r="A262" s="7" t="s">
        <v>4211</v>
      </c>
      <c r="C262">
        <v>1</v>
      </c>
      <c r="D262">
        <v>1</v>
      </c>
      <c r="F262">
        <v>5</v>
      </c>
      <c r="G262">
        <f t="shared" si="6"/>
        <v>7</v>
      </c>
    </row>
    <row r="263" spans="1:7">
      <c r="A263" s="7" t="s">
        <v>4212</v>
      </c>
      <c r="F263">
        <v>1</v>
      </c>
      <c r="G263">
        <f t="shared" ref="G263:G299" si="7">SUM(B263:F263)</f>
        <v>1</v>
      </c>
    </row>
    <row r="264" spans="1:7">
      <c r="A264" s="7" t="s">
        <v>4213</v>
      </c>
      <c r="F264">
        <v>2</v>
      </c>
      <c r="G264">
        <f t="shared" si="7"/>
        <v>2</v>
      </c>
    </row>
    <row r="265" spans="1:7">
      <c r="A265" s="7" t="s">
        <v>4214</v>
      </c>
      <c r="D265">
        <v>2</v>
      </c>
      <c r="G265">
        <f t="shared" si="7"/>
        <v>2</v>
      </c>
    </row>
    <row r="266" spans="1:7">
      <c r="A266" s="7" t="s">
        <v>4215</v>
      </c>
      <c r="F266">
        <v>2</v>
      </c>
      <c r="G266">
        <f t="shared" si="7"/>
        <v>2</v>
      </c>
    </row>
    <row r="267" spans="1:7">
      <c r="A267" s="7" t="s">
        <v>4216</v>
      </c>
      <c r="F267">
        <v>2</v>
      </c>
      <c r="G267">
        <f t="shared" si="7"/>
        <v>2</v>
      </c>
    </row>
    <row r="268" spans="1:7">
      <c r="A268" s="7" t="s">
        <v>4217</v>
      </c>
      <c r="D268">
        <v>1</v>
      </c>
      <c r="G268">
        <f t="shared" si="7"/>
        <v>1</v>
      </c>
    </row>
    <row r="269" spans="1:7">
      <c r="A269" s="7" t="s">
        <v>4218</v>
      </c>
      <c r="D269">
        <v>1</v>
      </c>
      <c r="G269">
        <f t="shared" si="7"/>
        <v>1</v>
      </c>
    </row>
    <row r="270" spans="1:7">
      <c r="A270" s="7" t="s">
        <v>4219</v>
      </c>
      <c r="D270">
        <v>2</v>
      </c>
      <c r="G270">
        <f t="shared" si="7"/>
        <v>2</v>
      </c>
    </row>
    <row r="271" spans="1:7">
      <c r="A271" s="7" t="s">
        <v>4276</v>
      </c>
      <c r="C271">
        <v>1</v>
      </c>
      <c r="G271">
        <f t="shared" si="7"/>
        <v>1</v>
      </c>
    </row>
    <row r="272" spans="1:7">
      <c r="A272" s="7" t="s">
        <v>4220</v>
      </c>
      <c r="B272">
        <v>1</v>
      </c>
      <c r="C272">
        <v>2</v>
      </c>
      <c r="G272">
        <f t="shared" si="7"/>
        <v>3</v>
      </c>
    </row>
    <row r="273" spans="1:7">
      <c r="A273" s="7" t="s">
        <v>4221</v>
      </c>
      <c r="B273">
        <v>2</v>
      </c>
      <c r="C273">
        <v>4</v>
      </c>
      <c r="D273">
        <v>8</v>
      </c>
      <c r="E273">
        <v>1</v>
      </c>
      <c r="F273">
        <v>2</v>
      </c>
      <c r="G273">
        <f t="shared" si="7"/>
        <v>17</v>
      </c>
    </row>
    <row r="274" spans="1:7">
      <c r="A274" s="7" t="s">
        <v>4222</v>
      </c>
      <c r="B274">
        <v>1</v>
      </c>
      <c r="C274">
        <v>3</v>
      </c>
      <c r="D274">
        <v>2</v>
      </c>
      <c r="F274">
        <v>1</v>
      </c>
      <c r="G274">
        <f t="shared" si="7"/>
        <v>7</v>
      </c>
    </row>
    <row r="275" spans="1:7">
      <c r="A275" s="7" t="s">
        <v>4223</v>
      </c>
      <c r="B275">
        <v>3</v>
      </c>
      <c r="C275">
        <v>5</v>
      </c>
      <c r="D275">
        <v>5</v>
      </c>
      <c r="F275">
        <v>1</v>
      </c>
      <c r="G275">
        <f t="shared" si="7"/>
        <v>14</v>
      </c>
    </row>
    <row r="276" spans="1:7">
      <c r="A276" s="7" t="s">
        <v>4224</v>
      </c>
      <c r="B276">
        <v>2</v>
      </c>
      <c r="C276">
        <v>4</v>
      </c>
      <c r="D276">
        <v>7</v>
      </c>
      <c r="E276">
        <v>1</v>
      </c>
      <c r="F276">
        <v>2</v>
      </c>
      <c r="G276">
        <f t="shared" si="7"/>
        <v>16</v>
      </c>
    </row>
    <row r="277" spans="1:7">
      <c r="A277" s="7" t="s">
        <v>4225</v>
      </c>
      <c r="D277">
        <v>3</v>
      </c>
      <c r="G277">
        <f t="shared" si="7"/>
        <v>3</v>
      </c>
    </row>
    <row r="278" spans="1:7">
      <c r="A278" s="7" t="s">
        <v>4226</v>
      </c>
      <c r="B278">
        <v>1</v>
      </c>
      <c r="D278">
        <v>5</v>
      </c>
      <c r="F278">
        <v>2</v>
      </c>
      <c r="G278">
        <f t="shared" si="7"/>
        <v>8</v>
      </c>
    </row>
    <row r="279" spans="1:7">
      <c r="A279" s="7" t="s">
        <v>4227</v>
      </c>
      <c r="B279">
        <v>1</v>
      </c>
      <c r="C279">
        <v>3</v>
      </c>
      <c r="D279">
        <v>3</v>
      </c>
      <c r="F279">
        <v>1</v>
      </c>
      <c r="G279">
        <f t="shared" si="7"/>
        <v>8</v>
      </c>
    </row>
    <row r="280" spans="1:7">
      <c r="A280" s="7" t="s">
        <v>4228</v>
      </c>
      <c r="F280">
        <v>51</v>
      </c>
      <c r="G280">
        <f t="shared" si="7"/>
        <v>51</v>
      </c>
    </row>
    <row r="281" spans="1:7">
      <c r="A281" s="7" t="s">
        <v>4229</v>
      </c>
      <c r="F281">
        <v>1</v>
      </c>
      <c r="G281">
        <f t="shared" si="7"/>
        <v>1</v>
      </c>
    </row>
    <row r="282" spans="1:7">
      <c r="A282" s="7" t="s">
        <v>4230</v>
      </c>
      <c r="C282">
        <v>2</v>
      </c>
      <c r="G282">
        <f t="shared" si="7"/>
        <v>2</v>
      </c>
    </row>
    <row r="283" spans="1:7">
      <c r="A283" s="7" t="s">
        <v>4231</v>
      </c>
      <c r="C283">
        <v>2</v>
      </c>
      <c r="G283">
        <f t="shared" si="7"/>
        <v>2</v>
      </c>
    </row>
    <row r="284" spans="1:7">
      <c r="A284" s="7" t="s">
        <v>4232</v>
      </c>
      <c r="D284">
        <v>1</v>
      </c>
      <c r="E284">
        <v>1</v>
      </c>
      <c r="G284">
        <f t="shared" si="7"/>
        <v>2</v>
      </c>
    </row>
    <row r="285" spans="1:7">
      <c r="A285" s="7" t="s">
        <v>4233</v>
      </c>
      <c r="C285">
        <v>1</v>
      </c>
      <c r="G285">
        <f t="shared" si="7"/>
        <v>1</v>
      </c>
    </row>
    <row r="286" spans="1:7">
      <c r="A286" s="7" t="s">
        <v>4234</v>
      </c>
      <c r="C286">
        <v>1</v>
      </c>
      <c r="G286">
        <f t="shared" si="7"/>
        <v>1</v>
      </c>
    </row>
    <row r="287" spans="1:7">
      <c r="A287" s="7" t="s">
        <v>4235</v>
      </c>
      <c r="B287">
        <v>1</v>
      </c>
      <c r="G287">
        <f t="shared" si="7"/>
        <v>1</v>
      </c>
    </row>
    <row r="288" spans="1:7">
      <c r="A288" s="7" t="s">
        <v>4236</v>
      </c>
      <c r="B288">
        <v>1</v>
      </c>
      <c r="G288">
        <f t="shared" si="7"/>
        <v>1</v>
      </c>
    </row>
    <row r="289" spans="1:7">
      <c r="A289" s="7" t="s">
        <v>4237</v>
      </c>
      <c r="B289">
        <v>3</v>
      </c>
      <c r="G289">
        <f t="shared" si="7"/>
        <v>3</v>
      </c>
    </row>
    <row r="290" spans="1:7">
      <c r="A290" s="7" t="s">
        <v>4238</v>
      </c>
      <c r="B290">
        <v>2</v>
      </c>
      <c r="G290">
        <f t="shared" si="7"/>
        <v>2</v>
      </c>
    </row>
    <row r="291" spans="1:7">
      <c r="A291" s="7" t="s">
        <v>4239</v>
      </c>
      <c r="C291">
        <v>1</v>
      </c>
      <c r="D291">
        <v>1</v>
      </c>
      <c r="G291">
        <f t="shared" si="7"/>
        <v>2</v>
      </c>
    </row>
    <row r="292" spans="1:7">
      <c r="A292" s="7" t="s">
        <v>4240</v>
      </c>
      <c r="D292">
        <v>1</v>
      </c>
      <c r="G292">
        <f t="shared" si="7"/>
        <v>1</v>
      </c>
    </row>
    <row r="293" spans="1:7">
      <c r="A293" s="7" t="s">
        <v>4241</v>
      </c>
      <c r="C293">
        <v>1</v>
      </c>
      <c r="G293">
        <f t="shared" si="7"/>
        <v>1</v>
      </c>
    </row>
    <row r="294" spans="1:7">
      <c r="A294" s="7" t="s">
        <v>4242</v>
      </c>
      <c r="D294">
        <v>1</v>
      </c>
      <c r="G294">
        <f t="shared" si="7"/>
        <v>1</v>
      </c>
    </row>
    <row r="295" spans="1:7">
      <c r="A295" s="7" t="s">
        <v>4243</v>
      </c>
      <c r="F295">
        <v>1</v>
      </c>
      <c r="G295">
        <f t="shared" si="7"/>
        <v>1</v>
      </c>
    </row>
    <row r="296" spans="1:7">
      <c r="A296" s="7" t="s">
        <v>4244</v>
      </c>
      <c r="B296">
        <v>2</v>
      </c>
      <c r="G296">
        <f t="shared" si="7"/>
        <v>2</v>
      </c>
    </row>
    <row r="297" spans="1:7">
      <c r="A297" s="7" t="s">
        <v>4245</v>
      </c>
      <c r="B297">
        <v>1</v>
      </c>
      <c r="G297">
        <f t="shared" si="7"/>
        <v>1</v>
      </c>
    </row>
    <row r="298" spans="1:7">
      <c r="A298" s="7" t="s">
        <v>4246</v>
      </c>
      <c r="B298">
        <v>2</v>
      </c>
      <c r="D298">
        <v>1</v>
      </c>
      <c r="G298">
        <f t="shared" si="7"/>
        <v>3</v>
      </c>
    </row>
    <row r="299" spans="1:7">
      <c r="A299" s="7" t="s">
        <v>4247</v>
      </c>
      <c r="B299">
        <v>1</v>
      </c>
      <c r="C299">
        <v>1</v>
      </c>
      <c r="D299">
        <v>1</v>
      </c>
      <c r="G299">
        <f t="shared" si="7"/>
        <v>3</v>
      </c>
    </row>
  </sheetData>
  <autoFilter ref="A1:G299" xr:uid="{00000000-0009-0000-0000-000007000000}"/>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Q295"/>
  <sheetViews>
    <sheetView workbookViewId="0">
      <selection activeCell="A2" sqref="A2"/>
    </sheetView>
  </sheetViews>
  <sheetFormatPr baseColWidth="10" defaultRowHeight="14.25"/>
  <cols>
    <col min="1" max="1" width="31.125" customWidth="1"/>
    <col min="2" max="2" width="3.5" bestFit="1" customWidth="1"/>
    <col min="3" max="3" width="2.625" customWidth="1"/>
    <col min="4" max="4" width="34" customWidth="1"/>
    <col min="5" max="5" width="3.5" bestFit="1" customWidth="1"/>
    <col min="6" max="6" width="2.625" customWidth="1"/>
    <col min="7" max="7" width="32.75" customWidth="1"/>
    <col min="8" max="8" width="3.5" bestFit="1" customWidth="1"/>
    <col min="9" max="9" width="2.625" customWidth="1"/>
    <col min="10" max="10" width="33.375" customWidth="1"/>
    <col min="11" max="11" width="2.625" bestFit="1" customWidth="1"/>
    <col min="12" max="12" width="2.625" customWidth="1"/>
    <col min="13" max="13" width="29.75" customWidth="1"/>
    <col min="14" max="14" width="3.5" bestFit="1" customWidth="1"/>
    <col min="15" max="15" width="2.625" customWidth="1"/>
    <col min="16" max="16" width="29.75" customWidth="1"/>
    <col min="17" max="17" width="3.5" bestFit="1" customWidth="1"/>
  </cols>
  <sheetData>
    <row r="1" spans="1:17">
      <c r="A1" s="25" t="s">
        <v>4248</v>
      </c>
      <c r="B1" s="25">
        <f>SUM(B2:B295)</f>
        <v>125</v>
      </c>
      <c r="D1" s="25" t="s">
        <v>4249</v>
      </c>
      <c r="E1" s="25">
        <f>SUM(E2:E295)</f>
        <v>253</v>
      </c>
      <c r="G1" s="25" t="s">
        <v>4250</v>
      </c>
      <c r="H1" s="25">
        <f>SUM(H2:H295)</f>
        <v>261</v>
      </c>
      <c r="J1" s="25" t="s">
        <v>196</v>
      </c>
      <c r="K1" s="25">
        <f>SUM(K2:K295)</f>
        <v>19</v>
      </c>
      <c r="M1" s="25" t="s">
        <v>4251</v>
      </c>
      <c r="N1" s="25">
        <f>SUM(N2:N295)</f>
        <v>306</v>
      </c>
      <c r="P1" s="25" t="s">
        <v>4308</v>
      </c>
      <c r="Q1" s="25">
        <f>SUM(Q2:Q295)</f>
        <v>964</v>
      </c>
    </row>
    <row r="2" spans="1:17">
      <c r="A2" s="16" t="s">
        <v>4022</v>
      </c>
      <c r="B2" s="16">
        <v>8</v>
      </c>
      <c r="D2" s="16" t="s">
        <v>4095</v>
      </c>
      <c r="E2" s="16">
        <v>9</v>
      </c>
      <c r="G2" s="16" t="s">
        <v>4221</v>
      </c>
      <c r="H2" s="16">
        <v>8</v>
      </c>
      <c r="J2" s="16" t="s">
        <v>3984</v>
      </c>
      <c r="K2" s="16">
        <v>6</v>
      </c>
      <c r="M2" s="16" t="s">
        <v>4228</v>
      </c>
      <c r="N2" s="16">
        <v>51</v>
      </c>
      <c r="P2" s="16" t="s">
        <v>277</v>
      </c>
      <c r="Q2" s="16">
        <v>117</v>
      </c>
    </row>
    <row r="3" spans="1:17">
      <c r="A3" s="16" t="s">
        <v>3985</v>
      </c>
      <c r="B3" s="16">
        <v>7</v>
      </c>
      <c r="D3" s="16" t="s">
        <v>3993</v>
      </c>
      <c r="E3" s="16">
        <v>8</v>
      </c>
      <c r="G3" s="16" t="s">
        <v>4085</v>
      </c>
      <c r="H3" s="16">
        <v>7</v>
      </c>
      <c r="J3" s="16" t="s">
        <v>3985</v>
      </c>
      <c r="K3" s="16">
        <v>5</v>
      </c>
      <c r="M3" s="16" t="s">
        <v>4080</v>
      </c>
      <c r="N3" s="16">
        <v>21</v>
      </c>
      <c r="P3" s="16" t="s">
        <v>3237</v>
      </c>
      <c r="Q3" s="16">
        <v>87</v>
      </c>
    </row>
    <row r="4" spans="1:17">
      <c r="A4" s="16" t="s">
        <v>4158</v>
      </c>
      <c r="B4" s="16">
        <v>6</v>
      </c>
      <c r="D4" s="16" t="s">
        <v>4120</v>
      </c>
      <c r="E4" s="16">
        <v>8</v>
      </c>
      <c r="G4" s="16" t="s">
        <v>4171</v>
      </c>
      <c r="H4" s="16">
        <v>7</v>
      </c>
      <c r="J4" s="16" t="s">
        <v>3993</v>
      </c>
      <c r="K4" s="16">
        <v>1</v>
      </c>
      <c r="M4" s="16" t="s">
        <v>3984</v>
      </c>
      <c r="N4" s="16">
        <v>13</v>
      </c>
      <c r="P4" s="16" t="s">
        <v>1526</v>
      </c>
      <c r="Q4" s="16">
        <v>77</v>
      </c>
    </row>
    <row r="5" spans="1:17">
      <c r="A5" s="16" t="s">
        <v>4062</v>
      </c>
      <c r="B5" s="16">
        <v>5</v>
      </c>
      <c r="D5" s="16" t="s">
        <v>3981</v>
      </c>
      <c r="E5" s="16">
        <v>6</v>
      </c>
      <c r="G5" s="16" t="s">
        <v>4224</v>
      </c>
      <c r="H5" s="16">
        <v>7</v>
      </c>
      <c r="J5" s="16" t="s">
        <v>4030</v>
      </c>
      <c r="K5" s="16">
        <v>1</v>
      </c>
      <c r="M5" s="16" t="s">
        <v>4075</v>
      </c>
      <c r="N5" s="16">
        <v>12</v>
      </c>
      <c r="P5" s="16" t="s">
        <v>7</v>
      </c>
      <c r="Q5" s="16">
        <v>60</v>
      </c>
    </row>
    <row r="6" spans="1:17">
      <c r="A6" s="16" t="s">
        <v>4168</v>
      </c>
      <c r="B6" s="16">
        <v>4</v>
      </c>
      <c r="D6" s="16" t="s">
        <v>4006</v>
      </c>
      <c r="E6" s="16">
        <v>6</v>
      </c>
      <c r="G6" s="16" t="s">
        <v>3985</v>
      </c>
      <c r="H6" s="16">
        <v>6</v>
      </c>
      <c r="J6" s="16" t="s">
        <v>4075</v>
      </c>
      <c r="K6" s="16">
        <v>1</v>
      </c>
      <c r="M6" s="16" t="s">
        <v>4062</v>
      </c>
      <c r="N6" s="16">
        <v>11</v>
      </c>
      <c r="P6" s="16" t="s">
        <v>3882</v>
      </c>
      <c r="Q6" s="16">
        <v>58</v>
      </c>
    </row>
    <row r="7" spans="1:17">
      <c r="A7" s="16" t="s">
        <v>3982</v>
      </c>
      <c r="B7" s="16">
        <v>3</v>
      </c>
      <c r="D7" s="16" t="s">
        <v>4056</v>
      </c>
      <c r="E7" s="16">
        <v>6</v>
      </c>
      <c r="G7" s="16" t="s">
        <v>4097</v>
      </c>
      <c r="H7" s="16">
        <v>6</v>
      </c>
      <c r="J7" s="16" t="s">
        <v>4097</v>
      </c>
      <c r="K7" s="16">
        <v>1</v>
      </c>
      <c r="M7" s="16" t="s">
        <v>3985</v>
      </c>
      <c r="N7" s="16">
        <v>9</v>
      </c>
      <c r="P7" s="16" t="s">
        <v>3558</v>
      </c>
      <c r="Q7" s="16">
        <v>51</v>
      </c>
    </row>
    <row r="8" spans="1:17">
      <c r="A8" s="16" t="s">
        <v>4095</v>
      </c>
      <c r="B8" s="16">
        <v>3</v>
      </c>
      <c r="D8" s="16" t="s">
        <v>4067</v>
      </c>
      <c r="E8" s="16">
        <v>5</v>
      </c>
      <c r="G8" s="16" t="s">
        <v>4158</v>
      </c>
      <c r="H8" s="16">
        <v>6</v>
      </c>
      <c r="J8" s="16" t="s">
        <v>4183</v>
      </c>
      <c r="K8" s="16">
        <v>1</v>
      </c>
      <c r="M8" s="16" t="s">
        <v>3993</v>
      </c>
      <c r="N8" s="16">
        <v>9</v>
      </c>
      <c r="P8" s="16" t="s">
        <v>2618</v>
      </c>
      <c r="Q8" s="16">
        <v>35</v>
      </c>
    </row>
    <row r="9" spans="1:17">
      <c r="A9" s="16" t="s">
        <v>4144</v>
      </c>
      <c r="B9" s="16">
        <v>3</v>
      </c>
      <c r="D9" s="16" t="s">
        <v>4223</v>
      </c>
      <c r="E9" s="16">
        <v>5</v>
      </c>
      <c r="G9" s="16" t="s">
        <v>3970</v>
      </c>
      <c r="H9" s="16">
        <v>5</v>
      </c>
      <c r="J9" s="16" t="s">
        <v>4221</v>
      </c>
      <c r="K9" s="16">
        <v>1</v>
      </c>
      <c r="M9" s="16" t="s">
        <v>4145</v>
      </c>
      <c r="N9" s="16">
        <v>8</v>
      </c>
      <c r="P9" s="16" t="s">
        <v>29</v>
      </c>
      <c r="Q9" s="16">
        <v>33</v>
      </c>
    </row>
    <row r="10" spans="1:17">
      <c r="A10" s="16" t="s">
        <v>4176</v>
      </c>
      <c r="B10" s="16">
        <v>3</v>
      </c>
      <c r="D10" s="16" t="s">
        <v>3973</v>
      </c>
      <c r="E10" s="16">
        <v>4</v>
      </c>
      <c r="G10" s="16" t="s">
        <v>3984</v>
      </c>
      <c r="H10" s="16">
        <v>5</v>
      </c>
      <c r="J10" s="16" t="s">
        <v>4224</v>
      </c>
      <c r="K10" s="16">
        <v>1</v>
      </c>
      <c r="M10" s="16" t="s">
        <v>4168</v>
      </c>
      <c r="N10" s="16">
        <v>8</v>
      </c>
      <c r="P10" s="16" t="s">
        <v>2438</v>
      </c>
      <c r="Q10" s="16">
        <v>32</v>
      </c>
    </row>
    <row r="11" spans="1:17">
      <c r="A11" s="16" t="s">
        <v>4177</v>
      </c>
      <c r="B11" s="16">
        <v>3</v>
      </c>
      <c r="D11" s="16" t="s">
        <v>3975</v>
      </c>
      <c r="E11" s="16">
        <v>4</v>
      </c>
      <c r="G11" s="16" t="s">
        <v>4075</v>
      </c>
      <c r="H11" s="16">
        <v>5</v>
      </c>
      <c r="J11" s="16" t="s">
        <v>4232</v>
      </c>
      <c r="K11" s="16">
        <v>1</v>
      </c>
      <c r="M11" s="16" t="s">
        <v>4005</v>
      </c>
      <c r="N11" s="16">
        <v>6</v>
      </c>
      <c r="P11" s="16" t="s">
        <v>2370</v>
      </c>
      <c r="Q11" s="16">
        <v>24</v>
      </c>
    </row>
    <row r="12" spans="1:17">
      <c r="A12" s="16" t="s">
        <v>4223</v>
      </c>
      <c r="B12" s="16">
        <v>3</v>
      </c>
      <c r="D12" s="16" t="s">
        <v>3996</v>
      </c>
      <c r="E12" s="16">
        <v>4</v>
      </c>
      <c r="G12" s="16" t="s">
        <v>4095</v>
      </c>
      <c r="H12" s="16">
        <v>5</v>
      </c>
      <c r="J12" s="26" t="s">
        <v>3968</v>
      </c>
      <c r="K12" s="26"/>
      <c r="M12" s="16" t="s">
        <v>4116</v>
      </c>
      <c r="N12" s="16">
        <v>6</v>
      </c>
      <c r="P12" s="16" t="s">
        <v>1887</v>
      </c>
      <c r="Q12" s="16">
        <v>23</v>
      </c>
    </row>
    <row r="13" spans="1:17">
      <c r="A13" s="16" t="s">
        <v>4237</v>
      </c>
      <c r="B13" s="16">
        <v>3</v>
      </c>
      <c r="D13" s="16" t="s">
        <v>4168</v>
      </c>
      <c r="E13" s="16">
        <v>4</v>
      </c>
      <c r="G13" s="16" t="s">
        <v>4223</v>
      </c>
      <c r="H13" s="16">
        <v>5</v>
      </c>
      <c r="J13" s="26" t="s">
        <v>3969</v>
      </c>
      <c r="K13" s="26"/>
      <c r="M13" s="16" t="s">
        <v>3987</v>
      </c>
      <c r="N13" s="16">
        <v>5</v>
      </c>
      <c r="P13" s="16" t="s">
        <v>1212</v>
      </c>
      <c r="Q13" s="16">
        <v>21</v>
      </c>
    </row>
    <row r="14" spans="1:17">
      <c r="A14" s="16" t="s">
        <v>3981</v>
      </c>
      <c r="B14" s="16">
        <v>2</v>
      </c>
      <c r="D14" s="16" t="s">
        <v>4221</v>
      </c>
      <c r="E14" s="16">
        <v>4</v>
      </c>
      <c r="G14" s="16" t="s">
        <v>4226</v>
      </c>
      <c r="H14" s="16">
        <v>5</v>
      </c>
      <c r="J14" s="26" t="s">
        <v>3970</v>
      </c>
      <c r="K14" s="26"/>
      <c r="M14" s="16" t="s">
        <v>4117</v>
      </c>
      <c r="N14" s="16">
        <v>5</v>
      </c>
      <c r="P14" s="16" t="s">
        <v>703</v>
      </c>
      <c r="Q14" s="16">
        <v>18</v>
      </c>
    </row>
    <row r="15" spans="1:17">
      <c r="A15" s="16" t="s">
        <v>3983</v>
      </c>
      <c r="B15" s="16">
        <v>2</v>
      </c>
      <c r="D15" s="16" t="s">
        <v>4224</v>
      </c>
      <c r="E15" s="16">
        <v>4</v>
      </c>
      <c r="G15" s="16" t="s">
        <v>3994</v>
      </c>
      <c r="H15" s="16">
        <v>4</v>
      </c>
      <c r="J15" s="26" t="s">
        <v>3971</v>
      </c>
      <c r="K15" s="26"/>
      <c r="M15" s="16" t="s">
        <v>4169</v>
      </c>
      <c r="N15" s="16">
        <v>5</v>
      </c>
      <c r="P15" s="16" t="s">
        <v>3675</v>
      </c>
      <c r="Q15" s="16">
        <v>16</v>
      </c>
    </row>
    <row r="16" spans="1:17">
      <c r="A16" s="16" t="s">
        <v>3987</v>
      </c>
      <c r="B16" s="16">
        <v>2</v>
      </c>
      <c r="D16" s="16" t="s">
        <v>3974</v>
      </c>
      <c r="E16" s="16">
        <v>3</v>
      </c>
      <c r="G16" s="16" t="s">
        <v>4024</v>
      </c>
      <c r="H16" s="16">
        <v>4</v>
      </c>
      <c r="J16" s="26" t="s">
        <v>3972</v>
      </c>
      <c r="K16" s="26"/>
      <c r="M16" s="16" t="s">
        <v>4211</v>
      </c>
      <c r="N16" s="16">
        <v>5</v>
      </c>
      <c r="P16" s="16" t="s">
        <v>1018</v>
      </c>
      <c r="Q16" s="16">
        <v>15</v>
      </c>
    </row>
    <row r="17" spans="1:17">
      <c r="A17" s="16" t="s">
        <v>3991</v>
      </c>
      <c r="B17" s="16">
        <v>2</v>
      </c>
      <c r="D17" s="16" t="s">
        <v>4057</v>
      </c>
      <c r="E17" s="16">
        <v>3</v>
      </c>
      <c r="G17" s="16" t="s">
        <v>4062</v>
      </c>
      <c r="H17" s="16">
        <v>4</v>
      </c>
      <c r="J17" s="26" t="s">
        <v>3973</v>
      </c>
      <c r="K17" s="26"/>
      <c r="M17" s="16" t="s">
        <v>3968</v>
      </c>
      <c r="N17" s="16">
        <v>4</v>
      </c>
      <c r="P17" s="16" t="s">
        <v>2755</v>
      </c>
      <c r="Q17" s="16">
        <v>14</v>
      </c>
    </row>
    <row r="18" spans="1:17">
      <c r="A18" s="16" t="s">
        <v>3994</v>
      </c>
      <c r="B18" s="16">
        <v>2</v>
      </c>
      <c r="D18" s="16" t="s">
        <v>4062</v>
      </c>
      <c r="E18" s="16">
        <v>3</v>
      </c>
      <c r="G18" s="16" t="s">
        <v>4128</v>
      </c>
      <c r="H18" s="16">
        <v>4</v>
      </c>
      <c r="J18" s="26" t="s">
        <v>3974</v>
      </c>
      <c r="K18" s="26"/>
      <c r="M18" s="16" t="s">
        <v>3994</v>
      </c>
      <c r="N18" s="16">
        <v>4</v>
      </c>
      <c r="P18" s="16" t="s">
        <v>782</v>
      </c>
      <c r="Q18" s="16">
        <v>13</v>
      </c>
    </row>
    <row r="19" spans="1:17">
      <c r="A19" s="16" t="s">
        <v>4000</v>
      </c>
      <c r="B19" s="16">
        <v>2</v>
      </c>
      <c r="D19" s="16" t="s">
        <v>4064</v>
      </c>
      <c r="E19" s="16">
        <v>3</v>
      </c>
      <c r="G19" s="16" t="s">
        <v>3969</v>
      </c>
      <c r="H19" s="16">
        <v>3</v>
      </c>
      <c r="J19" s="26" t="s">
        <v>4264</v>
      </c>
      <c r="K19" s="26"/>
      <c r="M19" s="16" t="s">
        <v>4085</v>
      </c>
      <c r="N19" s="16">
        <v>4</v>
      </c>
      <c r="P19" s="16" t="s">
        <v>2105</v>
      </c>
      <c r="Q19" s="16">
        <v>13</v>
      </c>
    </row>
    <row r="20" spans="1:17">
      <c r="A20" s="16" t="s">
        <v>4040</v>
      </c>
      <c r="B20" s="16">
        <v>2</v>
      </c>
      <c r="D20" s="16" t="s">
        <v>4068</v>
      </c>
      <c r="E20" s="16">
        <v>3</v>
      </c>
      <c r="G20" s="16" t="s">
        <v>4003</v>
      </c>
      <c r="H20" s="16">
        <v>3</v>
      </c>
      <c r="J20" s="26" t="s">
        <v>3975</v>
      </c>
      <c r="K20" s="26"/>
      <c r="M20" s="16" t="s">
        <v>4105</v>
      </c>
      <c r="N20" s="16">
        <v>4</v>
      </c>
      <c r="P20" s="16" t="s">
        <v>860</v>
      </c>
      <c r="Q20" s="16">
        <v>12</v>
      </c>
    </row>
    <row r="21" spans="1:17">
      <c r="A21" s="16" t="s">
        <v>4271</v>
      </c>
      <c r="B21" s="16">
        <v>2</v>
      </c>
      <c r="D21" s="16" t="s">
        <v>4075</v>
      </c>
      <c r="E21" s="16">
        <v>3</v>
      </c>
      <c r="G21" s="16" t="s">
        <v>4059</v>
      </c>
      <c r="H21" s="16">
        <v>3</v>
      </c>
      <c r="J21" s="26" t="s">
        <v>3976</v>
      </c>
      <c r="K21" s="26"/>
      <c r="M21" s="16" t="s">
        <v>4137</v>
      </c>
      <c r="N21" s="16">
        <v>4</v>
      </c>
      <c r="P21" s="16" t="s">
        <v>1969</v>
      </c>
      <c r="Q21" s="16">
        <v>12</v>
      </c>
    </row>
    <row r="22" spans="1:17">
      <c r="A22" s="16" t="s">
        <v>4157</v>
      </c>
      <c r="B22" s="16">
        <v>2</v>
      </c>
      <c r="D22" s="16" t="s">
        <v>4076</v>
      </c>
      <c r="E22" s="16">
        <v>3</v>
      </c>
      <c r="G22" s="16" t="s">
        <v>4080</v>
      </c>
      <c r="H22" s="16">
        <v>3</v>
      </c>
      <c r="J22" s="26" t="s">
        <v>3977</v>
      </c>
      <c r="K22" s="26"/>
      <c r="M22" s="16" t="s">
        <v>3992</v>
      </c>
      <c r="N22" s="16">
        <v>3</v>
      </c>
      <c r="P22" s="16" t="s">
        <v>944</v>
      </c>
      <c r="Q22" s="16">
        <v>11</v>
      </c>
    </row>
    <row r="23" spans="1:17">
      <c r="A23" s="16" t="s">
        <v>4174</v>
      </c>
      <c r="B23" s="16">
        <v>2</v>
      </c>
      <c r="D23" s="16" t="s">
        <v>4080</v>
      </c>
      <c r="E23" s="16">
        <v>3</v>
      </c>
      <c r="G23" s="16" t="s">
        <v>4081</v>
      </c>
      <c r="H23" s="16">
        <v>3</v>
      </c>
      <c r="J23" s="26" t="s">
        <v>3978</v>
      </c>
      <c r="K23" s="26"/>
      <c r="M23" s="16" t="s">
        <v>4095</v>
      </c>
      <c r="N23" s="16">
        <v>3</v>
      </c>
      <c r="P23" s="16" t="s">
        <v>1090</v>
      </c>
      <c r="Q23" s="16">
        <v>11</v>
      </c>
    </row>
    <row r="24" spans="1:17">
      <c r="A24" s="16" t="s">
        <v>4221</v>
      </c>
      <c r="B24" s="16">
        <v>2</v>
      </c>
      <c r="D24" s="16" t="s">
        <v>4103</v>
      </c>
      <c r="E24" s="16">
        <v>3</v>
      </c>
      <c r="G24" s="16" t="s">
        <v>4110</v>
      </c>
      <c r="H24" s="16">
        <v>3</v>
      </c>
      <c r="J24" s="26" t="s">
        <v>3979</v>
      </c>
      <c r="K24" s="26"/>
      <c r="M24" s="16" t="s">
        <v>4097</v>
      </c>
      <c r="N24" s="16">
        <v>3</v>
      </c>
      <c r="P24" s="16" t="s">
        <v>2031</v>
      </c>
      <c r="Q24" s="16">
        <v>11</v>
      </c>
    </row>
    <row r="25" spans="1:17">
      <c r="A25" s="16" t="s">
        <v>4224</v>
      </c>
      <c r="B25" s="16">
        <v>2</v>
      </c>
      <c r="D25" s="16" t="s">
        <v>4107</v>
      </c>
      <c r="E25" s="16">
        <v>3</v>
      </c>
      <c r="G25" s="16" t="s">
        <v>4111</v>
      </c>
      <c r="H25" s="16">
        <v>3</v>
      </c>
      <c r="J25" s="26" t="s">
        <v>3980</v>
      </c>
      <c r="K25" s="26"/>
      <c r="M25" s="16" t="s">
        <v>4110</v>
      </c>
      <c r="N25" s="16">
        <v>3</v>
      </c>
      <c r="P25" s="16" t="s">
        <v>3886</v>
      </c>
      <c r="Q25" s="16">
        <v>11</v>
      </c>
    </row>
    <row r="26" spans="1:17">
      <c r="A26" s="16" t="s">
        <v>4238</v>
      </c>
      <c r="B26" s="16">
        <v>2</v>
      </c>
      <c r="D26" s="16" t="s">
        <v>4126</v>
      </c>
      <c r="E26" s="16">
        <v>3</v>
      </c>
      <c r="G26" s="16" t="s">
        <v>4115</v>
      </c>
      <c r="H26" s="16">
        <v>3</v>
      </c>
      <c r="J26" s="26" t="s">
        <v>3981</v>
      </c>
      <c r="K26" s="26"/>
      <c r="M26" s="16" t="s">
        <v>4196</v>
      </c>
      <c r="N26" s="16">
        <v>3</v>
      </c>
      <c r="P26" s="16" t="s">
        <v>2817</v>
      </c>
      <c r="Q26" s="16">
        <v>11</v>
      </c>
    </row>
    <row r="27" spans="1:17">
      <c r="A27" s="16" t="s">
        <v>4244</v>
      </c>
      <c r="B27" s="16">
        <v>2</v>
      </c>
      <c r="D27" s="16" t="s">
        <v>4139</v>
      </c>
      <c r="E27" s="16">
        <v>3</v>
      </c>
      <c r="G27" s="16" t="s">
        <v>4144</v>
      </c>
      <c r="H27" s="16">
        <v>3</v>
      </c>
      <c r="J27" s="26" t="s">
        <v>3982</v>
      </c>
      <c r="K27" s="26"/>
      <c r="M27" s="16" t="s">
        <v>4209</v>
      </c>
      <c r="N27" s="16">
        <v>3</v>
      </c>
      <c r="P27" s="16" t="s">
        <v>3114</v>
      </c>
      <c r="Q27" s="16">
        <v>11</v>
      </c>
    </row>
    <row r="28" spans="1:17">
      <c r="A28" s="16" t="s">
        <v>4246</v>
      </c>
      <c r="B28" s="16">
        <v>2</v>
      </c>
      <c r="D28" s="16" t="s">
        <v>4163</v>
      </c>
      <c r="E28" s="16">
        <v>3</v>
      </c>
      <c r="G28" s="16" t="s">
        <v>4150</v>
      </c>
      <c r="H28" s="16">
        <v>3</v>
      </c>
      <c r="J28" s="26" t="s">
        <v>3983</v>
      </c>
      <c r="K28" s="26"/>
      <c r="M28" s="16" t="s">
        <v>3981</v>
      </c>
      <c r="N28" s="16">
        <v>2</v>
      </c>
      <c r="P28" s="16" t="s">
        <v>3198</v>
      </c>
      <c r="Q28" s="16">
        <v>11</v>
      </c>
    </row>
    <row r="29" spans="1:17">
      <c r="A29" s="16" t="s">
        <v>3969</v>
      </c>
      <c r="B29" s="16">
        <v>1</v>
      </c>
      <c r="D29" s="16" t="s">
        <v>4199</v>
      </c>
      <c r="E29" s="16">
        <v>3</v>
      </c>
      <c r="G29" s="16" t="s">
        <v>4151</v>
      </c>
      <c r="H29" s="16">
        <v>3</v>
      </c>
      <c r="J29" s="26" t="s">
        <v>3986</v>
      </c>
      <c r="K29" s="26"/>
      <c r="M29" s="16" t="s">
        <v>3990</v>
      </c>
      <c r="N29" s="16">
        <v>2</v>
      </c>
      <c r="P29" s="16" t="s">
        <v>236</v>
      </c>
      <c r="Q29" s="16">
        <v>10</v>
      </c>
    </row>
    <row r="30" spans="1:17">
      <c r="A30" s="16" t="s">
        <v>3976</v>
      </c>
      <c r="B30" s="16">
        <v>1</v>
      </c>
      <c r="D30" s="16" t="s">
        <v>4205</v>
      </c>
      <c r="E30" s="16">
        <v>3</v>
      </c>
      <c r="G30" s="16" t="s">
        <v>4165</v>
      </c>
      <c r="H30" s="16">
        <v>3</v>
      </c>
      <c r="J30" s="26" t="s">
        <v>3987</v>
      </c>
      <c r="K30" s="26"/>
      <c r="M30" s="16" t="s">
        <v>3991</v>
      </c>
      <c r="N30" s="16">
        <v>2</v>
      </c>
      <c r="P30" s="16" t="s">
        <v>3899</v>
      </c>
      <c r="Q30" s="16">
        <v>9</v>
      </c>
    </row>
    <row r="31" spans="1:17">
      <c r="A31" s="16" t="s">
        <v>3980</v>
      </c>
      <c r="B31" s="16">
        <v>1</v>
      </c>
      <c r="D31" s="16" t="s">
        <v>4222</v>
      </c>
      <c r="E31" s="16">
        <v>3</v>
      </c>
      <c r="G31" s="16" t="s">
        <v>4272</v>
      </c>
      <c r="H31" s="16">
        <v>3</v>
      </c>
      <c r="J31" s="26" t="s">
        <v>3988</v>
      </c>
      <c r="K31" s="26"/>
      <c r="M31" s="16" t="s">
        <v>4269</v>
      </c>
      <c r="N31" s="16">
        <v>2</v>
      </c>
      <c r="P31" s="16" t="s">
        <v>2077</v>
      </c>
      <c r="Q31" s="16">
        <v>8</v>
      </c>
    </row>
    <row r="32" spans="1:17">
      <c r="A32" s="16" t="s">
        <v>3992</v>
      </c>
      <c r="B32" s="16">
        <v>1</v>
      </c>
      <c r="D32" s="16" t="s">
        <v>4227</v>
      </c>
      <c r="E32" s="16">
        <v>3</v>
      </c>
      <c r="G32" s="16" t="s">
        <v>4225</v>
      </c>
      <c r="H32" s="16">
        <v>3</v>
      </c>
      <c r="J32" s="26" t="s">
        <v>3989</v>
      </c>
      <c r="K32" s="26"/>
      <c r="M32" s="16" t="s">
        <v>4103</v>
      </c>
      <c r="N32" s="16">
        <v>2</v>
      </c>
      <c r="P32" s="16" t="s">
        <v>2295</v>
      </c>
      <c r="Q32" s="16">
        <v>8</v>
      </c>
    </row>
    <row r="33" spans="1:17">
      <c r="A33" s="16" t="s">
        <v>3993</v>
      </c>
      <c r="B33" s="16">
        <v>1</v>
      </c>
      <c r="D33" s="16" t="s">
        <v>3970</v>
      </c>
      <c r="E33" s="16">
        <v>2</v>
      </c>
      <c r="G33" s="16" t="s">
        <v>4227</v>
      </c>
      <c r="H33" s="16">
        <v>3</v>
      </c>
      <c r="J33" s="26" t="s">
        <v>3990</v>
      </c>
      <c r="K33" s="26"/>
      <c r="M33" s="16" t="s">
        <v>4159</v>
      </c>
      <c r="N33" s="16">
        <v>2</v>
      </c>
      <c r="P33" s="16" t="s">
        <v>3912</v>
      </c>
      <c r="Q33" s="16">
        <v>8</v>
      </c>
    </row>
    <row r="34" spans="1:17">
      <c r="A34" s="16" t="s">
        <v>3995</v>
      </c>
      <c r="B34" s="16">
        <v>1</v>
      </c>
      <c r="D34" s="16" t="s">
        <v>3984</v>
      </c>
      <c r="E34" s="16">
        <v>2</v>
      </c>
      <c r="G34" s="16" t="s">
        <v>3973</v>
      </c>
      <c r="H34" s="16">
        <v>2</v>
      </c>
      <c r="J34" s="26" t="s">
        <v>3991</v>
      </c>
      <c r="K34" s="26"/>
      <c r="M34" s="16" t="s">
        <v>4163</v>
      </c>
      <c r="N34" s="16">
        <v>2</v>
      </c>
      <c r="P34" s="16" t="s">
        <v>202</v>
      </c>
      <c r="Q34" s="16">
        <v>7</v>
      </c>
    </row>
    <row r="35" spans="1:17">
      <c r="A35" s="16" t="s">
        <v>3996</v>
      </c>
      <c r="B35" s="16">
        <v>1</v>
      </c>
      <c r="D35" s="16" t="s">
        <v>4002</v>
      </c>
      <c r="E35" s="16">
        <v>2</v>
      </c>
      <c r="G35" s="16" t="s">
        <v>3977</v>
      </c>
      <c r="H35" s="16">
        <v>2</v>
      </c>
      <c r="J35" s="26" t="s">
        <v>3992</v>
      </c>
      <c r="K35" s="26"/>
      <c r="M35" s="16" t="s">
        <v>4213</v>
      </c>
      <c r="N35" s="16">
        <v>2</v>
      </c>
      <c r="P35" s="16" t="s">
        <v>3929</v>
      </c>
      <c r="Q35" s="16">
        <v>7</v>
      </c>
    </row>
    <row r="36" spans="1:17">
      <c r="A36" s="16" t="s">
        <v>3997</v>
      </c>
      <c r="B36" s="16">
        <v>1</v>
      </c>
      <c r="D36" s="16" t="s">
        <v>4020</v>
      </c>
      <c r="E36" s="16">
        <v>2</v>
      </c>
      <c r="G36" s="16" t="s">
        <v>3979</v>
      </c>
      <c r="H36" s="16">
        <v>2</v>
      </c>
      <c r="J36" s="26" t="s">
        <v>3994</v>
      </c>
      <c r="K36" s="26"/>
      <c r="M36" s="16" t="s">
        <v>4215</v>
      </c>
      <c r="N36" s="16">
        <v>2</v>
      </c>
      <c r="P36" s="16" t="s">
        <v>2333</v>
      </c>
      <c r="Q36" s="16">
        <v>7</v>
      </c>
    </row>
    <row r="37" spans="1:17">
      <c r="A37" s="16" t="s">
        <v>3998</v>
      </c>
      <c r="B37" s="16">
        <v>1</v>
      </c>
      <c r="D37" s="16" t="s">
        <v>4055</v>
      </c>
      <c r="E37" s="16">
        <v>2</v>
      </c>
      <c r="G37" s="16" t="s">
        <v>3982</v>
      </c>
      <c r="H37" s="16">
        <v>2</v>
      </c>
      <c r="J37" s="26" t="s">
        <v>3995</v>
      </c>
      <c r="K37" s="26"/>
      <c r="M37" s="16" t="s">
        <v>4216</v>
      </c>
      <c r="N37" s="16">
        <v>2</v>
      </c>
      <c r="P37" s="16" t="s">
        <v>2586</v>
      </c>
      <c r="Q37" s="16">
        <v>7</v>
      </c>
    </row>
    <row r="38" spans="1:17">
      <c r="A38" s="16" t="s">
        <v>3999</v>
      </c>
      <c r="B38" s="16">
        <v>1</v>
      </c>
      <c r="D38" s="16" t="s">
        <v>4079</v>
      </c>
      <c r="E38" s="16">
        <v>2</v>
      </c>
      <c r="G38" s="16" t="s">
        <v>3987</v>
      </c>
      <c r="H38" s="16">
        <v>2</v>
      </c>
      <c r="J38" s="26" t="s">
        <v>3996</v>
      </c>
      <c r="K38" s="26"/>
      <c r="M38" s="16" t="s">
        <v>4221</v>
      </c>
      <c r="N38" s="16">
        <v>2</v>
      </c>
      <c r="P38" s="16" t="s">
        <v>2935</v>
      </c>
      <c r="Q38" s="16">
        <v>7</v>
      </c>
    </row>
    <row r="39" spans="1:17">
      <c r="A39" s="16" t="s">
        <v>4021</v>
      </c>
      <c r="B39" s="16">
        <v>1</v>
      </c>
      <c r="D39" s="16" t="s">
        <v>4089</v>
      </c>
      <c r="E39" s="16">
        <v>2</v>
      </c>
      <c r="G39" s="16" t="s">
        <v>3990</v>
      </c>
      <c r="H39" s="16">
        <v>2</v>
      </c>
      <c r="J39" s="26" t="s">
        <v>3997</v>
      </c>
      <c r="K39" s="26"/>
      <c r="M39" s="16" t="s">
        <v>4224</v>
      </c>
      <c r="N39" s="16">
        <v>2</v>
      </c>
      <c r="P39" s="16" t="s">
        <v>18</v>
      </c>
      <c r="Q39" s="16">
        <v>7</v>
      </c>
    </row>
    <row r="40" spans="1:17">
      <c r="A40" s="16" t="s">
        <v>4027</v>
      </c>
      <c r="B40" s="16">
        <v>1</v>
      </c>
      <c r="D40" s="16" t="s">
        <v>4097</v>
      </c>
      <c r="E40" s="16">
        <v>2</v>
      </c>
      <c r="G40" s="16" t="s">
        <v>3992</v>
      </c>
      <c r="H40" s="16">
        <v>2</v>
      </c>
      <c r="J40" s="26" t="s">
        <v>3998</v>
      </c>
      <c r="K40" s="26"/>
      <c r="M40" s="16" t="s">
        <v>4226</v>
      </c>
      <c r="N40" s="16">
        <v>2</v>
      </c>
      <c r="P40" s="16" t="s">
        <v>1936</v>
      </c>
      <c r="Q40" s="16">
        <v>6</v>
      </c>
    </row>
    <row r="41" spans="1:17">
      <c r="A41" s="16" t="s">
        <v>4036</v>
      </c>
      <c r="B41" s="16">
        <v>1</v>
      </c>
      <c r="D41" s="16" t="s">
        <v>4125</v>
      </c>
      <c r="E41" s="16">
        <v>2</v>
      </c>
      <c r="G41" s="16" t="s">
        <v>4006</v>
      </c>
      <c r="H41" s="16">
        <v>2</v>
      </c>
      <c r="J41" s="26" t="s">
        <v>3999</v>
      </c>
      <c r="K41" s="26"/>
      <c r="M41" s="16" t="s">
        <v>3973</v>
      </c>
      <c r="N41" s="16">
        <v>1</v>
      </c>
      <c r="P41" s="16" t="s">
        <v>2956</v>
      </c>
      <c r="Q41" s="16">
        <v>6</v>
      </c>
    </row>
    <row r="42" spans="1:17">
      <c r="A42" s="16" t="s">
        <v>4038</v>
      </c>
      <c r="B42" s="16">
        <v>1</v>
      </c>
      <c r="D42" s="16" t="s">
        <v>4128</v>
      </c>
      <c r="E42" s="16">
        <v>2</v>
      </c>
      <c r="G42" s="16" t="s">
        <v>4019</v>
      </c>
      <c r="H42" s="16">
        <v>2</v>
      </c>
      <c r="J42" s="26" t="s">
        <v>4000</v>
      </c>
      <c r="K42" s="26"/>
      <c r="M42" s="16" t="s">
        <v>3986</v>
      </c>
      <c r="N42" s="16">
        <v>1</v>
      </c>
      <c r="P42" s="16" t="s">
        <v>3732</v>
      </c>
      <c r="Q42" s="16">
        <v>6</v>
      </c>
    </row>
    <row r="43" spans="1:17">
      <c r="A43" s="16" t="s">
        <v>4044</v>
      </c>
      <c r="B43" s="16">
        <v>1</v>
      </c>
      <c r="D43" s="16" t="s">
        <v>4130</v>
      </c>
      <c r="E43" s="16">
        <v>2</v>
      </c>
      <c r="G43" s="16" t="s">
        <v>4022</v>
      </c>
      <c r="H43" s="16">
        <v>2</v>
      </c>
      <c r="J43" s="26" t="s">
        <v>4001</v>
      </c>
      <c r="K43" s="26"/>
      <c r="M43" s="16" t="s">
        <v>3988</v>
      </c>
      <c r="N43" s="16">
        <v>1</v>
      </c>
      <c r="P43" s="16" t="s">
        <v>915</v>
      </c>
      <c r="Q43" s="16">
        <v>5</v>
      </c>
    </row>
    <row r="44" spans="1:17">
      <c r="A44" s="16" t="s">
        <v>4091</v>
      </c>
      <c r="B44" s="16">
        <v>1</v>
      </c>
      <c r="D44" s="16" t="s">
        <v>4137</v>
      </c>
      <c r="E44" s="16">
        <v>2</v>
      </c>
      <c r="G44" s="16" t="s">
        <v>4023</v>
      </c>
      <c r="H44" s="16">
        <v>2</v>
      </c>
      <c r="J44" s="26" t="s">
        <v>4002</v>
      </c>
      <c r="K44" s="26"/>
      <c r="M44" s="16" t="s">
        <v>3995</v>
      </c>
      <c r="N44" s="16">
        <v>1</v>
      </c>
      <c r="P44" s="16" t="s">
        <v>1141</v>
      </c>
      <c r="Q44" s="16">
        <v>5</v>
      </c>
    </row>
    <row r="45" spans="1:17">
      <c r="A45" s="16" t="s">
        <v>4094</v>
      </c>
      <c r="B45" s="16">
        <v>1</v>
      </c>
      <c r="D45" s="16" t="s">
        <v>4144</v>
      </c>
      <c r="E45" s="16">
        <v>2</v>
      </c>
      <c r="G45" s="16" t="s">
        <v>4048</v>
      </c>
      <c r="H45" s="16">
        <v>2</v>
      </c>
      <c r="J45" s="26" t="s">
        <v>4003</v>
      </c>
      <c r="K45" s="26"/>
      <c r="M45" s="16" t="s">
        <v>3996</v>
      </c>
      <c r="N45" s="16">
        <v>1</v>
      </c>
      <c r="P45" s="16" t="s">
        <v>2907</v>
      </c>
      <c r="Q45" s="16">
        <v>5</v>
      </c>
    </row>
    <row r="46" spans="1:17">
      <c r="A46" s="16" t="s">
        <v>4097</v>
      </c>
      <c r="B46" s="16">
        <v>1</v>
      </c>
      <c r="D46" s="16" t="s">
        <v>4158</v>
      </c>
      <c r="E46" s="16">
        <v>2</v>
      </c>
      <c r="G46" s="16" t="s">
        <v>4060</v>
      </c>
      <c r="H46" s="16">
        <v>2</v>
      </c>
      <c r="J46" s="26" t="s">
        <v>4004</v>
      </c>
      <c r="K46" s="26"/>
      <c r="M46" s="16" t="s">
        <v>3997</v>
      </c>
      <c r="N46" s="16">
        <v>1</v>
      </c>
      <c r="P46" s="16" t="s">
        <v>2996</v>
      </c>
      <c r="Q46" s="16">
        <v>5</v>
      </c>
    </row>
    <row r="47" spans="1:17">
      <c r="A47" s="16" t="s">
        <v>4098</v>
      </c>
      <c r="B47" s="16">
        <v>1</v>
      </c>
      <c r="D47" s="16" t="s">
        <v>4184</v>
      </c>
      <c r="E47" s="16">
        <v>2</v>
      </c>
      <c r="G47" s="16" t="s">
        <v>4077</v>
      </c>
      <c r="H47" s="16">
        <v>2</v>
      </c>
      <c r="J47" s="26" t="s">
        <v>4005</v>
      </c>
      <c r="K47" s="26"/>
      <c r="M47" s="16" t="s">
        <v>4001</v>
      </c>
      <c r="N47" s="16">
        <v>1</v>
      </c>
      <c r="P47" s="16" t="s">
        <v>1097</v>
      </c>
      <c r="Q47" s="16">
        <v>4</v>
      </c>
    </row>
    <row r="48" spans="1:17">
      <c r="A48" s="16" t="s">
        <v>4100</v>
      </c>
      <c r="B48" s="16">
        <v>1</v>
      </c>
      <c r="D48" s="16" t="s">
        <v>4187</v>
      </c>
      <c r="E48" s="16">
        <v>2</v>
      </c>
      <c r="G48" s="16" t="s">
        <v>4079</v>
      </c>
      <c r="H48" s="16">
        <v>2</v>
      </c>
      <c r="J48" s="26" t="s">
        <v>4006</v>
      </c>
      <c r="K48" s="26"/>
      <c r="M48" s="16" t="s">
        <v>4009</v>
      </c>
      <c r="N48" s="16">
        <v>1</v>
      </c>
      <c r="P48" s="16" t="s">
        <v>1149</v>
      </c>
      <c r="Q48" s="16">
        <v>4</v>
      </c>
    </row>
    <row r="49" spans="1:17">
      <c r="A49" s="16" t="s">
        <v>4103</v>
      </c>
      <c r="B49" s="16">
        <v>1</v>
      </c>
      <c r="D49" s="16" t="s">
        <v>4200</v>
      </c>
      <c r="E49" s="16">
        <v>2</v>
      </c>
      <c r="G49" s="16" t="s">
        <v>4087</v>
      </c>
      <c r="H49" s="16">
        <v>2</v>
      </c>
      <c r="J49" s="26" t="s">
        <v>4007</v>
      </c>
      <c r="K49" s="26"/>
      <c r="M49" s="16" t="s">
        <v>4011</v>
      </c>
      <c r="N49" s="16">
        <v>1</v>
      </c>
      <c r="P49" s="16" t="s">
        <v>3900</v>
      </c>
      <c r="Q49" s="16">
        <v>4</v>
      </c>
    </row>
    <row r="50" spans="1:17">
      <c r="A50" s="16" t="s">
        <v>4114</v>
      </c>
      <c r="B50" s="16">
        <v>1</v>
      </c>
      <c r="D50" s="16" t="s">
        <v>4220</v>
      </c>
      <c r="E50" s="16">
        <v>2</v>
      </c>
      <c r="G50" s="16" t="s">
        <v>4269</v>
      </c>
      <c r="H50" s="16">
        <v>2</v>
      </c>
      <c r="J50" s="26" t="s">
        <v>4008</v>
      </c>
      <c r="K50" s="26"/>
      <c r="M50" s="16" t="s">
        <v>4012</v>
      </c>
      <c r="N50" s="16">
        <v>1</v>
      </c>
      <c r="P50" s="16" t="s">
        <v>3084</v>
      </c>
      <c r="Q50" s="16">
        <v>3</v>
      </c>
    </row>
    <row r="51" spans="1:17">
      <c r="A51" s="16" t="s">
        <v>4115</v>
      </c>
      <c r="B51" s="16">
        <v>1</v>
      </c>
      <c r="D51" s="16" t="s">
        <v>4230</v>
      </c>
      <c r="E51" s="16">
        <v>2</v>
      </c>
      <c r="G51" s="16" t="s">
        <v>4105</v>
      </c>
      <c r="H51" s="16">
        <v>2</v>
      </c>
      <c r="J51" s="26" t="s">
        <v>4009</v>
      </c>
      <c r="K51" s="26"/>
      <c r="M51" s="16" t="s">
        <v>4013</v>
      </c>
      <c r="N51" s="16">
        <v>1</v>
      </c>
      <c r="P51" s="16" t="s">
        <v>3877</v>
      </c>
      <c r="Q51" s="16">
        <v>3</v>
      </c>
    </row>
    <row r="52" spans="1:17">
      <c r="A52" s="16" t="s">
        <v>4128</v>
      </c>
      <c r="B52" s="16">
        <v>1</v>
      </c>
      <c r="D52" s="16" t="s">
        <v>4231</v>
      </c>
      <c r="E52" s="16">
        <v>2</v>
      </c>
      <c r="G52" s="16" t="s">
        <v>4129</v>
      </c>
      <c r="H52" s="16">
        <v>2</v>
      </c>
      <c r="J52" s="26" t="s">
        <v>4010</v>
      </c>
      <c r="K52" s="26"/>
      <c r="M52" s="16" t="s">
        <v>4016</v>
      </c>
      <c r="N52" s="16">
        <v>1</v>
      </c>
      <c r="P52" s="16" t="s">
        <v>1515</v>
      </c>
      <c r="Q52" s="16">
        <v>2</v>
      </c>
    </row>
    <row r="53" spans="1:17">
      <c r="A53" s="16" t="s">
        <v>4137</v>
      </c>
      <c r="B53" s="16">
        <v>1</v>
      </c>
      <c r="D53" s="16" t="s">
        <v>3971</v>
      </c>
      <c r="E53" s="16">
        <v>1</v>
      </c>
      <c r="G53" s="16" t="s">
        <v>4131</v>
      </c>
      <c r="H53" s="16">
        <v>2</v>
      </c>
      <c r="J53" s="26" t="s">
        <v>4011</v>
      </c>
      <c r="K53" s="26"/>
      <c r="M53" s="16" t="s">
        <v>4017</v>
      </c>
      <c r="N53" s="16">
        <v>1</v>
      </c>
      <c r="P53" s="16" t="s">
        <v>1837</v>
      </c>
      <c r="Q53" s="16">
        <v>2</v>
      </c>
    </row>
    <row r="54" spans="1:17">
      <c r="A54" s="16" t="s">
        <v>4138</v>
      </c>
      <c r="B54" s="16">
        <v>1</v>
      </c>
      <c r="D54" s="16" t="s">
        <v>4264</v>
      </c>
      <c r="E54" s="16">
        <v>1</v>
      </c>
      <c r="G54" s="16" t="s">
        <v>4134</v>
      </c>
      <c r="H54" s="16">
        <v>2</v>
      </c>
      <c r="J54" s="26" t="s">
        <v>4012</v>
      </c>
      <c r="K54" s="26"/>
      <c r="M54" s="16" t="s">
        <v>4266</v>
      </c>
      <c r="N54" s="16">
        <v>1</v>
      </c>
      <c r="P54" s="16" t="s">
        <v>197</v>
      </c>
      <c r="Q54" s="16">
        <v>2</v>
      </c>
    </row>
    <row r="55" spans="1:17">
      <c r="A55" s="16" t="s">
        <v>4139</v>
      </c>
      <c r="B55" s="16">
        <v>1</v>
      </c>
      <c r="D55" s="16" t="s">
        <v>3979</v>
      </c>
      <c r="E55" s="16">
        <v>1</v>
      </c>
      <c r="G55" s="16" t="s">
        <v>4273</v>
      </c>
      <c r="H55" s="16">
        <v>2</v>
      </c>
      <c r="J55" s="26" t="s">
        <v>4013</v>
      </c>
      <c r="K55" s="26"/>
      <c r="M55" s="16" t="s">
        <v>4024</v>
      </c>
      <c r="N55" s="16">
        <v>1</v>
      </c>
      <c r="P55" s="16" t="s">
        <v>3791</v>
      </c>
      <c r="Q55" s="16">
        <v>2</v>
      </c>
    </row>
    <row r="56" spans="1:17">
      <c r="A56" s="16" t="s">
        <v>4141</v>
      </c>
      <c r="B56" s="16">
        <v>1</v>
      </c>
      <c r="D56" s="16" t="s">
        <v>4000</v>
      </c>
      <c r="E56" s="16">
        <v>1</v>
      </c>
      <c r="G56" s="16" t="s">
        <v>4214</v>
      </c>
      <c r="H56" s="16">
        <v>2</v>
      </c>
      <c r="J56" s="26" t="s">
        <v>4014</v>
      </c>
      <c r="K56" s="26"/>
      <c r="M56" s="16" t="s">
        <v>4025</v>
      </c>
      <c r="N56" s="16">
        <v>1</v>
      </c>
      <c r="P56" s="16" t="s">
        <v>3075</v>
      </c>
      <c r="Q56" s="16">
        <v>2</v>
      </c>
    </row>
    <row r="57" spans="1:17">
      <c r="A57" s="16" t="s">
        <v>4148</v>
      </c>
      <c r="B57" s="16">
        <v>1</v>
      </c>
      <c r="D57" s="16" t="s">
        <v>4004</v>
      </c>
      <c r="E57" s="16">
        <v>1</v>
      </c>
      <c r="G57" s="16" t="s">
        <v>4219</v>
      </c>
      <c r="H57" s="16">
        <v>2</v>
      </c>
      <c r="J57" s="26" t="s">
        <v>4015</v>
      </c>
      <c r="K57" s="26"/>
      <c r="M57" s="16" t="s">
        <v>4028</v>
      </c>
      <c r="N57" s="16">
        <v>1</v>
      </c>
      <c r="P57" s="16" t="s">
        <v>937</v>
      </c>
      <c r="Q57" s="16">
        <v>1</v>
      </c>
    </row>
    <row r="58" spans="1:17">
      <c r="A58" s="16" t="s">
        <v>4159</v>
      </c>
      <c r="B58" s="16">
        <v>1</v>
      </c>
      <c r="D58" s="16" t="s">
        <v>4008</v>
      </c>
      <c r="E58" s="16">
        <v>1</v>
      </c>
      <c r="G58" s="16" t="s">
        <v>4222</v>
      </c>
      <c r="H58" s="16">
        <v>2</v>
      </c>
      <c r="J58" s="26" t="s">
        <v>4016</v>
      </c>
      <c r="K58" s="26"/>
      <c r="M58" s="16" t="s">
        <v>4029</v>
      </c>
      <c r="N58" s="16">
        <v>1</v>
      </c>
      <c r="P58" s="16" t="s">
        <v>1125</v>
      </c>
      <c r="Q58" s="16">
        <v>1</v>
      </c>
    </row>
    <row r="59" spans="1:17">
      <c r="A59" s="16" t="s">
        <v>4160</v>
      </c>
      <c r="B59" s="16">
        <v>1</v>
      </c>
      <c r="D59" s="16" t="s">
        <v>4010</v>
      </c>
      <c r="E59" s="16">
        <v>1</v>
      </c>
      <c r="G59" s="16" t="s">
        <v>3972</v>
      </c>
      <c r="H59" s="16">
        <v>1</v>
      </c>
      <c r="J59" s="26" t="s">
        <v>4017</v>
      </c>
      <c r="K59" s="26"/>
      <c r="M59" s="16" t="s">
        <v>4032</v>
      </c>
      <c r="N59" s="16">
        <v>1</v>
      </c>
      <c r="P59" s="16" t="s">
        <v>4258</v>
      </c>
      <c r="Q59" s="16">
        <v>1</v>
      </c>
    </row>
    <row r="60" spans="1:17">
      <c r="A60" s="16" t="s">
        <v>4163</v>
      </c>
      <c r="B60" s="16">
        <v>1</v>
      </c>
      <c r="D60" s="16" t="s">
        <v>4014</v>
      </c>
      <c r="E60" s="16">
        <v>1</v>
      </c>
      <c r="G60" s="16" t="s">
        <v>3978</v>
      </c>
      <c r="H60" s="16">
        <v>1</v>
      </c>
      <c r="J60" s="26" t="s">
        <v>4265</v>
      </c>
      <c r="K60" s="26"/>
      <c r="M60" s="16" t="s">
        <v>4033</v>
      </c>
      <c r="N60" s="16">
        <v>1</v>
      </c>
      <c r="P60" s="16" t="s">
        <v>2750</v>
      </c>
      <c r="Q60" s="16">
        <v>1</v>
      </c>
    </row>
    <row r="61" spans="1:17">
      <c r="A61" s="16" t="s">
        <v>4166</v>
      </c>
      <c r="B61" s="16">
        <v>1</v>
      </c>
      <c r="D61" s="16" t="s">
        <v>4015</v>
      </c>
      <c r="E61" s="16">
        <v>1</v>
      </c>
      <c r="G61" s="16" t="s">
        <v>3989</v>
      </c>
      <c r="H61" s="16">
        <v>1</v>
      </c>
      <c r="J61" s="26" t="s">
        <v>4018</v>
      </c>
      <c r="K61" s="26"/>
      <c r="M61" s="16" t="s">
        <v>4035</v>
      </c>
      <c r="N61" s="16">
        <v>1</v>
      </c>
      <c r="P61" s="16" t="s">
        <v>3772</v>
      </c>
      <c r="Q61" s="16">
        <v>1</v>
      </c>
    </row>
    <row r="62" spans="1:17">
      <c r="A62" s="16" t="s">
        <v>4179</v>
      </c>
      <c r="B62" s="16">
        <v>1</v>
      </c>
      <c r="D62" s="16" t="s">
        <v>4265</v>
      </c>
      <c r="E62" s="16">
        <v>1</v>
      </c>
      <c r="G62" s="16" t="s">
        <v>3991</v>
      </c>
      <c r="H62" s="16">
        <v>1</v>
      </c>
      <c r="J62" s="26" t="s">
        <v>4019</v>
      </c>
      <c r="K62" s="26"/>
      <c r="M62" s="16" t="s">
        <v>4041</v>
      </c>
      <c r="N62" s="16">
        <v>1</v>
      </c>
    </row>
    <row r="63" spans="1:17">
      <c r="A63" s="16" t="s">
        <v>4196</v>
      </c>
      <c r="B63" s="16">
        <v>1</v>
      </c>
      <c r="D63" s="16" t="s">
        <v>4018</v>
      </c>
      <c r="E63" s="16">
        <v>1</v>
      </c>
      <c r="G63" s="16" t="s">
        <v>3993</v>
      </c>
      <c r="H63" s="16">
        <v>1</v>
      </c>
      <c r="J63" s="26" t="s">
        <v>4020</v>
      </c>
      <c r="K63" s="26"/>
      <c r="M63" s="16" t="s">
        <v>4042</v>
      </c>
      <c r="N63" s="16">
        <v>1</v>
      </c>
    </row>
    <row r="64" spans="1:17">
      <c r="A64" s="16" t="s">
        <v>4197</v>
      </c>
      <c r="B64" s="16">
        <v>1</v>
      </c>
      <c r="D64" s="16" t="s">
        <v>4021</v>
      </c>
      <c r="E64" s="16">
        <v>1</v>
      </c>
      <c r="G64" s="16" t="s">
        <v>3997</v>
      </c>
      <c r="H64" s="16">
        <v>1</v>
      </c>
      <c r="J64" s="26" t="s">
        <v>4021</v>
      </c>
      <c r="K64" s="26"/>
      <c r="M64" s="16" t="s">
        <v>4043</v>
      </c>
      <c r="N64" s="16">
        <v>1</v>
      </c>
    </row>
    <row r="65" spans="1:14">
      <c r="A65" s="16" t="s">
        <v>4220</v>
      </c>
      <c r="B65" s="16">
        <v>1</v>
      </c>
      <c r="D65" s="16" t="s">
        <v>4022</v>
      </c>
      <c r="E65" s="16">
        <v>1</v>
      </c>
      <c r="G65" s="16" t="s">
        <v>3999</v>
      </c>
      <c r="H65" s="16">
        <v>1</v>
      </c>
      <c r="J65" s="26" t="s">
        <v>4022</v>
      </c>
      <c r="K65" s="26"/>
      <c r="M65" s="16" t="s">
        <v>4045</v>
      </c>
      <c r="N65" s="16">
        <v>1</v>
      </c>
    </row>
    <row r="66" spans="1:14">
      <c r="A66" s="16" t="s">
        <v>4222</v>
      </c>
      <c r="B66" s="16">
        <v>1</v>
      </c>
      <c r="D66" s="16" t="s">
        <v>4026</v>
      </c>
      <c r="E66" s="16">
        <v>1</v>
      </c>
      <c r="G66" s="16" t="s">
        <v>4000</v>
      </c>
      <c r="H66" s="16">
        <v>1</v>
      </c>
      <c r="J66" s="26" t="s">
        <v>4023</v>
      </c>
      <c r="K66" s="26"/>
      <c r="M66" s="16" t="s">
        <v>4046</v>
      </c>
      <c r="N66" s="16">
        <v>1</v>
      </c>
    </row>
    <row r="67" spans="1:14">
      <c r="A67" s="16" t="s">
        <v>4226</v>
      </c>
      <c r="B67" s="16">
        <v>1</v>
      </c>
      <c r="D67" s="16" t="s">
        <v>4030</v>
      </c>
      <c r="E67" s="16">
        <v>1</v>
      </c>
      <c r="G67" s="16" t="s">
        <v>4004</v>
      </c>
      <c r="H67" s="16">
        <v>1</v>
      </c>
      <c r="J67" s="26" t="s">
        <v>4266</v>
      </c>
      <c r="K67" s="26"/>
      <c r="M67" s="16" t="s">
        <v>4048</v>
      </c>
      <c r="N67" s="16">
        <v>1</v>
      </c>
    </row>
    <row r="68" spans="1:14">
      <c r="A68" s="16" t="s">
        <v>4227</v>
      </c>
      <c r="B68" s="16">
        <v>1</v>
      </c>
      <c r="D68" s="16" t="s">
        <v>4031</v>
      </c>
      <c r="E68" s="16">
        <v>1</v>
      </c>
      <c r="G68" s="16" t="s">
        <v>4007</v>
      </c>
      <c r="H68" s="16">
        <v>1</v>
      </c>
      <c r="J68" s="26" t="s">
        <v>4024</v>
      </c>
      <c r="K68" s="26"/>
      <c r="M68" s="16" t="s">
        <v>4049</v>
      </c>
      <c r="N68" s="16">
        <v>1</v>
      </c>
    </row>
    <row r="69" spans="1:14">
      <c r="A69" s="16" t="s">
        <v>4235</v>
      </c>
      <c r="B69" s="16">
        <v>1</v>
      </c>
      <c r="D69" s="16" t="s">
        <v>4037</v>
      </c>
      <c r="E69" s="16">
        <v>1</v>
      </c>
      <c r="G69" s="16" t="s">
        <v>4009</v>
      </c>
      <c r="H69" s="16">
        <v>1</v>
      </c>
      <c r="J69" s="26" t="s">
        <v>4025</v>
      </c>
      <c r="K69" s="26"/>
      <c r="M69" s="16" t="s">
        <v>4051</v>
      </c>
      <c r="N69" s="16">
        <v>1</v>
      </c>
    </row>
    <row r="70" spans="1:14">
      <c r="A70" s="16" t="s">
        <v>4236</v>
      </c>
      <c r="B70" s="16">
        <v>1</v>
      </c>
      <c r="D70" s="16" t="s">
        <v>4039</v>
      </c>
      <c r="E70" s="16">
        <v>1</v>
      </c>
      <c r="G70" s="16" t="s">
        <v>4010</v>
      </c>
      <c r="H70" s="16">
        <v>1</v>
      </c>
      <c r="J70" s="26" t="s">
        <v>4026</v>
      </c>
      <c r="K70" s="26"/>
      <c r="M70" s="16" t="s">
        <v>4052</v>
      </c>
      <c r="N70" s="16">
        <v>1</v>
      </c>
    </row>
    <row r="71" spans="1:14">
      <c r="A71" s="16" t="s">
        <v>4245</v>
      </c>
      <c r="B71" s="16">
        <v>1</v>
      </c>
      <c r="D71" s="16" t="s">
        <v>4043</v>
      </c>
      <c r="E71" s="16">
        <v>1</v>
      </c>
      <c r="G71" s="16" t="s">
        <v>4020</v>
      </c>
      <c r="H71" s="16">
        <v>1</v>
      </c>
      <c r="J71" s="26" t="s">
        <v>4027</v>
      </c>
      <c r="K71" s="26"/>
      <c r="M71" s="16" t="s">
        <v>4054</v>
      </c>
      <c r="N71" s="16">
        <v>1</v>
      </c>
    </row>
    <row r="72" spans="1:14">
      <c r="A72" s="16" t="s">
        <v>4247</v>
      </c>
      <c r="B72" s="16">
        <v>1</v>
      </c>
      <c r="D72" s="16" t="s">
        <v>4050</v>
      </c>
      <c r="E72" s="16">
        <v>1</v>
      </c>
      <c r="G72" s="16" t="s">
        <v>4266</v>
      </c>
      <c r="H72" s="16">
        <v>1</v>
      </c>
      <c r="J72" s="26" t="s">
        <v>4028</v>
      </c>
      <c r="K72" s="26"/>
      <c r="M72" s="16" t="s">
        <v>4307</v>
      </c>
      <c r="N72" s="16">
        <v>1</v>
      </c>
    </row>
    <row r="73" spans="1:14">
      <c r="A73" s="26" t="s">
        <v>3968</v>
      </c>
      <c r="B73" s="26"/>
      <c r="D73" s="16" t="s">
        <v>4052</v>
      </c>
      <c r="E73" s="16">
        <v>1</v>
      </c>
      <c r="G73" s="16" t="s">
        <v>4267</v>
      </c>
      <c r="H73" s="16">
        <v>1</v>
      </c>
      <c r="J73" s="26" t="s">
        <v>4267</v>
      </c>
      <c r="K73" s="26"/>
      <c r="M73" s="16" t="s">
        <v>4063</v>
      </c>
      <c r="N73" s="16">
        <v>1</v>
      </c>
    </row>
    <row r="74" spans="1:14">
      <c r="A74" s="26" t="s">
        <v>3970</v>
      </c>
      <c r="B74" s="26"/>
      <c r="D74" s="16" t="s">
        <v>4053</v>
      </c>
      <c r="E74" s="16">
        <v>1</v>
      </c>
      <c r="G74" s="16" t="s">
        <v>4034</v>
      </c>
      <c r="H74" s="16">
        <v>1</v>
      </c>
      <c r="J74" s="26" t="s">
        <v>4029</v>
      </c>
      <c r="K74" s="26"/>
      <c r="M74" s="16" t="s">
        <v>4079</v>
      </c>
      <c r="N74" s="16">
        <v>1</v>
      </c>
    </row>
    <row r="75" spans="1:14">
      <c r="A75" s="26" t="s">
        <v>3971</v>
      </c>
      <c r="B75" s="26"/>
      <c r="D75" s="16" t="s">
        <v>4060</v>
      </c>
      <c r="E75" s="16">
        <v>1</v>
      </c>
      <c r="G75" s="16" t="s">
        <v>4039</v>
      </c>
      <c r="H75" s="16">
        <v>1</v>
      </c>
      <c r="J75" s="26" t="s">
        <v>4031</v>
      </c>
      <c r="K75" s="26"/>
      <c r="M75" s="16" t="s">
        <v>4082</v>
      </c>
      <c r="N75" s="16">
        <v>1</v>
      </c>
    </row>
    <row r="76" spans="1:14">
      <c r="A76" s="26" t="s">
        <v>3972</v>
      </c>
      <c r="B76" s="26"/>
      <c r="D76" s="16" t="s">
        <v>4061</v>
      </c>
      <c r="E76" s="16">
        <v>1</v>
      </c>
      <c r="G76" s="16" t="s">
        <v>4040</v>
      </c>
      <c r="H76" s="16">
        <v>1</v>
      </c>
      <c r="J76" s="26" t="s">
        <v>4032</v>
      </c>
      <c r="K76" s="26"/>
      <c r="M76" s="16" t="s">
        <v>4086</v>
      </c>
      <c r="N76" s="16">
        <v>1</v>
      </c>
    </row>
    <row r="77" spans="1:14">
      <c r="A77" s="26" t="s">
        <v>3973</v>
      </c>
      <c r="B77" s="26"/>
      <c r="D77" s="16" t="s">
        <v>4069</v>
      </c>
      <c r="E77" s="16">
        <v>1</v>
      </c>
      <c r="G77" s="16" t="s">
        <v>4043</v>
      </c>
      <c r="H77" s="16">
        <v>1</v>
      </c>
      <c r="J77" s="26" t="s">
        <v>4033</v>
      </c>
      <c r="K77" s="26"/>
      <c r="M77" s="16" t="s">
        <v>4088</v>
      </c>
      <c r="N77" s="16">
        <v>1</v>
      </c>
    </row>
    <row r="78" spans="1:14">
      <c r="A78" s="26" t="s">
        <v>3974</v>
      </c>
      <c r="B78" s="26"/>
      <c r="D78" s="16" t="s">
        <v>4070</v>
      </c>
      <c r="E78" s="16">
        <v>1</v>
      </c>
      <c r="G78" s="16" t="s">
        <v>4047</v>
      </c>
      <c r="H78" s="16">
        <v>1</v>
      </c>
      <c r="J78" s="26" t="s">
        <v>4034</v>
      </c>
      <c r="K78" s="26"/>
      <c r="M78" s="16" t="s">
        <v>4090</v>
      </c>
      <c r="N78" s="16">
        <v>1</v>
      </c>
    </row>
    <row r="79" spans="1:14">
      <c r="A79" s="26" t="s">
        <v>4264</v>
      </c>
      <c r="B79" s="26"/>
      <c r="D79" s="16" t="s">
        <v>4071</v>
      </c>
      <c r="E79" s="16">
        <v>1</v>
      </c>
      <c r="G79" s="16" t="s">
        <v>4049</v>
      </c>
      <c r="H79" s="16">
        <v>1</v>
      </c>
      <c r="J79" s="26" t="s">
        <v>4035</v>
      </c>
      <c r="K79" s="26"/>
      <c r="M79" s="16" t="s">
        <v>4092</v>
      </c>
      <c r="N79" s="16">
        <v>1</v>
      </c>
    </row>
    <row r="80" spans="1:14">
      <c r="A80" s="26" t="s">
        <v>3975</v>
      </c>
      <c r="B80" s="26"/>
      <c r="D80" s="16" t="s">
        <v>4083</v>
      </c>
      <c r="E80" s="16">
        <v>1</v>
      </c>
      <c r="G80" s="16" t="s">
        <v>4050</v>
      </c>
      <c r="H80" s="16">
        <v>1</v>
      </c>
      <c r="J80" s="26" t="s">
        <v>4036</v>
      </c>
      <c r="K80" s="26"/>
      <c r="M80" s="16" t="s">
        <v>4094</v>
      </c>
      <c r="N80" s="16">
        <v>1</v>
      </c>
    </row>
    <row r="81" spans="1:14">
      <c r="A81" s="26" t="s">
        <v>3977</v>
      </c>
      <c r="B81" s="26"/>
      <c r="D81" s="16" t="s">
        <v>4084</v>
      </c>
      <c r="E81" s="16">
        <v>1</v>
      </c>
      <c r="G81" s="16" t="s">
        <v>4052</v>
      </c>
      <c r="H81" s="16">
        <v>1</v>
      </c>
      <c r="J81" s="26" t="s">
        <v>4037</v>
      </c>
      <c r="K81" s="26"/>
      <c r="M81" s="16" t="s">
        <v>4270</v>
      </c>
      <c r="N81" s="16">
        <v>1</v>
      </c>
    </row>
    <row r="82" spans="1:14">
      <c r="A82" s="26" t="s">
        <v>3978</v>
      </c>
      <c r="B82" s="26"/>
      <c r="D82" s="16" t="s">
        <v>4087</v>
      </c>
      <c r="E82" s="16">
        <v>1</v>
      </c>
      <c r="G82" s="16" t="s">
        <v>4058</v>
      </c>
      <c r="H82" s="16">
        <v>1</v>
      </c>
      <c r="J82" s="26" t="s">
        <v>4038</v>
      </c>
      <c r="K82" s="26"/>
      <c r="M82" s="16" t="s">
        <v>4102</v>
      </c>
      <c r="N82" s="16">
        <v>1</v>
      </c>
    </row>
    <row r="83" spans="1:14">
      <c r="A83" s="26" t="s">
        <v>3979</v>
      </c>
      <c r="B83" s="26"/>
      <c r="D83" s="16" t="s">
        <v>4092</v>
      </c>
      <c r="E83" s="16">
        <v>1</v>
      </c>
      <c r="G83" s="16" t="s">
        <v>4065</v>
      </c>
      <c r="H83" s="16">
        <v>1</v>
      </c>
      <c r="J83" s="26" t="s">
        <v>4039</v>
      </c>
      <c r="K83" s="26"/>
      <c r="M83" s="16" t="s">
        <v>4109</v>
      </c>
      <c r="N83" s="16">
        <v>1</v>
      </c>
    </row>
    <row r="84" spans="1:14">
      <c r="A84" s="26" t="s">
        <v>3984</v>
      </c>
      <c r="B84" s="26"/>
      <c r="D84" s="16" t="s">
        <v>4094</v>
      </c>
      <c r="E84" s="16">
        <v>1</v>
      </c>
      <c r="G84" s="16" t="s">
        <v>4066</v>
      </c>
      <c r="H84" s="16">
        <v>1</v>
      </c>
      <c r="J84" s="26" t="s">
        <v>4040</v>
      </c>
      <c r="K84" s="26"/>
      <c r="M84" s="16" t="s">
        <v>4113</v>
      </c>
      <c r="N84" s="16">
        <v>1</v>
      </c>
    </row>
    <row r="85" spans="1:14">
      <c r="A85" s="26" t="s">
        <v>3986</v>
      </c>
      <c r="B85" s="26"/>
      <c r="D85" s="16" t="s">
        <v>4096</v>
      </c>
      <c r="E85" s="16">
        <v>1</v>
      </c>
      <c r="G85" s="16" t="s">
        <v>4072</v>
      </c>
      <c r="H85" s="16">
        <v>1</v>
      </c>
      <c r="J85" s="26" t="s">
        <v>4041</v>
      </c>
      <c r="K85" s="26"/>
      <c r="M85" s="16" t="s">
        <v>4118</v>
      </c>
      <c r="N85" s="16">
        <v>1</v>
      </c>
    </row>
    <row r="86" spans="1:14">
      <c r="A86" s="26" t="s">
        <v>3988</v>
      </c>
      <c r="B86" s="26"/>
      <c r="D86" s="16" t="s">
        <v>4269</v>
      </c>
      <c r="E86" s="16">
        <v>1</v>
      </c>
      <c r="G86" s="16" t="s">
        <v>4073</v>
      </c>
      <c r="H86" s="16">
        <v>1</v>
      </c>
      <c r="J86" s="26" t="s">
        <v>4042</v>
      </c>
      <c r="K86" s="26"/>
      <c r="M86" s="16" t="s">
        <v>4120</v>
      </c>
      <c r="N86" s="16">
        <v>1</v>
      </c>
    </row>
    <row r="87" spans="1:14">
      <c r="A87" s="26" t="s">
        <v>3989</v>
      </c>
      <c r="B87" s="26"/>
      <c r="D87" s="16" t="s">
        <v>4101</v>
      </c>
      <c r="E87" s="16">
        <v>1</v>
      </c>
      <c r="G87" s="16" t="s">
        <v>4074</v>
      </c>
      <c r="H87" s="16">
        <v>1</v>
      </c>
      <c r="J87" s="26" t="s">
        <v>4043</v>
      </c>
      <c r="K87" s="26"/>
      <c r="M87" s="16" t="s">
        <v>4124</v>
      </c>
      <c r="N87" s="16">
        <v>1</v>
      </c>
    </row>
    <row r="88" spans="1:14">
      <c r="A88" s="26" t="s">
        <v>3990</v>
      </c>
      <c r="B88" s="26"/>
      <c r="D88" s="16" t="s">
        <v>4102</v>
      </c>
      <c r="E88" s="16">
        <v>1</v>
      </c>
      <c r="G88" s="16" t="s">
        <v>4078</v>
      </c>
      <c r="H88" s="16">
        <v>1</v>
      </c>
      <c r="J88" s="26" t="s">
        <v>4044</v>
      </c>
      <c r="K88" s="26"/>
      <c r="M88" s="16" t="s">
        <v>4125</v>
      </c>
      <c r="N88" s="16">
        <v>1</v>
      </c>
    </row>
    <row r="89" spans="1:14">
      <c r="A89" s="26" t="s">
        <v>4001</v>
      </c>
      <c r="B89" s="26"/>
      <c r="D89" s="16" t="s">
        <v>4104</v>
      </c>
      <c r="E89" s="16">
        <v>1</v>
      </c>
      <c r="G89" s="16" t="s">
        <v>4093</v>
      </c>
      <c r="H89" s="16">
        <v>1</v>
      </c>
      <c r="J89" s="26" t="s">
        <v>4045</v>
      </c>
      <c r="K89" s="26"/>
      <c r="M89" s="16" t="s">
        <v>4126</v>
      </c>
      <c r="N89" s="16">
        <v>1</v>
      </c>
    </row>
    <row r="90" spans="1:14">
      <c r="A90" s="26" t="s">
        <v>4002</v>
      </c>
      <c r="B90" s="26"/>
      <c r="D90" s="16" t="s">
        <v>4105</v>
      </c>
      <c r="E90" s="16">
        <v>1</v>
      </c>
      <c r="G90" s="16" t="s">
        <v>4268</v>
      </c>
      <c r="H90" s="16">
        <v>1</v>
      </c>
      <c r="J90" s="26" t="s">
        <v>4046</v>
      </c>
      <c r="K90" s="26"/>
      <c r="M90" s="16" t="s">
        <v>4128</v>
      </c>
      <c r="N90" s="16">
        <v>1</v>
      </c>
    </row>
    <row r="91" spans="1:14">
      <c r="A91" s="26" t="s">
        <v>4003</v>
      </c>
      <c r="B91" s="26"/>
      <c r="D91" s="16" t="s">
        <v>4108</v>
      </c>
      <c r="E91" s="16">
        <v>1</v>
      </c>
      <c r="G91" s="16" t="s">
        <v>4094</v>
      </c>
      <c r="H91" s="16">
        <v>1</v>
      </c>
      <c r="J91" s="26" t="s">
        <v>4047</v>
      </c>
      <c r="K91" s="26"/>
      <c r="M91" s="16" t="s">
        <v>4141</v>
      </c>
      <c r="N91" s="16">
        <v>1</v>
      </c>
    </row>
    <row r="92" spans="1:14">
      <c r="A92" s="26" t="s">
        <v>4004</v>
      </c>
      <c r="B92" s="26"/>
      <c r="D92" s="16" t="s">
        <v>4109</v>
      </c>
      <c r="E92" s="16">
        <v>1</v>
      </c>
      <c r="G92" s="16" t="s">
        <v>4099</v>
      </c>
      <c r="H92" s="16">
        <v>1</v>
      </c>
      <c r="J92" s="26" t="s">
        <v>4048</v>
      </c>
      <c r="K92" s="26"/>
      <c r="M92" s="16" t="s">
        <v>4143</v>
      </c>
      <c r="N92" s="16">
        <v>1</v>
      </c>
    </row>
    <row r="93" spans="1:14">
      <c r="A93" s="26" t="s">
        <v>4005</v>
      </c>
      <c r="B93" s="26"/>
      <c r="D93" s="16" t="s">
        <v>4110</v>
      </c>
      <c r="E93" s="16">
        <v>1</v>
      </c>
      <c r="G93" s="16" t="s">
        <v>4103</v>
      </c>
      <c r="H93" s="16">
        <v>1</v>
      </c>
      <c r="J93" s="26" t="s">
        <v>4049</v>
      </c>
      <c r="K93" s="26"/>
      <c r="M93" s="16" t="s">
        <v>4172</v>
      </c>
      <c r="N93" s="16">
        <v>1</v>
      </c>
    </row>
    <row r="94" spans="1:14">
      <c r="A94" s="26" t="s">
        <v>4006</v>
      </c>
      <c r="B94" s="26"/>
      <c r="D94" s="16" t="s">
        <v>4111</v>
      </c>
      <c r="E94" s="16">
        <v>1</v>
      </c>
      <c r="G94" s="16" t="s">
        <v>4106</v>
      </c>
      <c r="H94" s="16">
        <v>1</v>
      </c>
      <c r="J94" s="26" t="s">
        <v>4050</v>
      </c>
      <c r="K94" s="26"/>
      <c r="M94" s="16" t="s">
        <v>4178</v>
      </c>
      <c r="N94" s="16">
        <v>1</v>
      </c>
    </row>
    <row r="95" spans="1:14">
      <c r="A95" s="26" t="s">
        <v>4007</v>
      </c>
      <c r="B95" s="26"/>
      <c r="D95" s="16" t="s">
        <v>4112</v>
      </c>
      <c r="E95" s="16">
        <v>1</v>
      </c>
      <c r="G95" s="16" t="s">
        <v>4107</v>
      </c>
      <c r="H95" s="16">
        <v>1</v>
      </c>
      <c r="J95" s="26" t="s">
        <v>4051</v>
      </c>
      <c r="K95" s="26"/>
      <c r="M95" s="16" t="s">
        <v>4180</v>
      </c>
      <c r="N95" s="16">
        <v>1</v>
      </c>
    </row>
    <row r="96" spans="1:14">
      <c r="A96" s="26" t="s">
        <v>4008</v>
      </c>
      <c r="B96" s="26"/>
      <c r="D96" s="16" t="s">
        <v>4115</v>
      </c>
      <c r="E96" s="16">
        <v>1</v>
      </c>
      <c r="G96" s="16" t="s">
        <v>4113</v>
      </c>
      <c r="H96" s="16">
        <v>1</v>
      </c>
      <c r="J96" s="26" t="s">
        <v>4052</v>
      </c>
      <c r="K96" s="26"/>
      <c r="M96" s="16" t="s">
        <v>4181</v>
      </c>
      <c r="N96" s="16">
        <v>1</v>
      </c>
    </row>
    <row r="97" spans="1:14">
      <c r="A97" s="26" t="s">
        <v>4009</v>
      </c>
      <c r="B97" s="26"/>
      <c r="D97" s="16" t="s">
        <v>4119</v>
      </c>
      <c r="E97" s="16">
        <v>1</v>
      </c>
      <c r="G97" s="16" t="s">
        <v>4119</v>
      </c>
      <c r="H97" s="16">
        <v>1</v>
      </c>
      <c r="J97" s="26" t="s">
        <v>4053</v>
      </c>
      <c r="K97" s="26"/>
      <c r="M97" s="16" t="s">
        <v>4183</v>
      </c>
      <c r="N97" s="16">
        <v>1</v>
      </c>
    </row>
    <row r="98" spans="1:14">
      <c r="A98" s="26" t="s">
        <v>4010</v>
      </c>
      <c r="B98" s="26"/>
      <c r="D98" s="16" t="s">
        <v>4121</v>
      </c>
      <c r="E98" s="16">
        <v>1</v>
      </c>
      <c r="G98" s="16" t="s">
        <v>4125</v>
      </c>
      <c r="H98" s="16">
        <v>1</v>
      </c>
      <c r="J98" s="26" t="s">
        <v>4054</v>
      </c>
      <c r="K98" s="26"/>
      <c r="M98" s="16" t="s">
        <v>4202</v>
      </c>
      <c r="N98" s="16">
        <v>1</v>
      </c>
    </row>
    <row r="99" spans="1:14">
      <c r="A99" s="26" t="s">
        <v>4011</v>
      </c>
      <c r="B99" s="26"/>
      <c r="D99" s="16" t="s">
        <v>4122</v>
      </c>
      <c r="E99" s="16">
        <v>1</v>
      </c>
      <c r="G99" s="16" t="s">
        <v>4135</v>
      </c>
      <c r="H99" s="16">
        <v>1</v>
      </c>
      <c r="J99" s="26" t="s">
        <v>4055</v>
      </c>
      <c r="K99" s="26"/>
      <c r="M99" s="16" t="s">
        <v>4203</v>
      </c>
      <c r="N99" s="16">
        <v>1</v>
      </c>
    </row>
    <row r="100" spans="1:14">
      <c r="A100" s="26" t="s">
        <v>4012</v>
      </c>
      <c r="B100" s="26"/>
      <c r="D100" s="16" t="s">
        <v>4123</v>
      </c>
      <c r="E100" s="16">
        <v>1</v>
      </c>
      <c r="G100" s="16" t="s">
        <v>4140</v>
      </c>
      <c r="H100" s="16">
        <v>1</v>
      </c>
      <c r="J100" s="26" t="s">
        <v>4056</v>
      </c>
      <c r="K100" s="26"/>
      <c r="M100" s="16" t="s">
        <v>4204</v>
      </c>
      <c r="N100" s="16">
        <v>1</v>
      </c>
    </row>
    <row r="101" spans="1:14">
      <c r="A101" s="26" t="s">
        <v>4013</v>
      </c>
      <c r="B101" s="26"/>
      <c r="D101" s="16" t="s">
        <v>4127</v>
      </c>
      <c r="E101" s="16">
        <v>1</v>
      </c>
      <c r="G101" s="16" t="s">
        <v>4142</v>
      </c>
      <c r="H101" s="16">
        <v>1</v>
      </c>
      <c r="J101" s="26" t="s">
        <v>4057</v>
      </c>
      <c r="K101" s="26"/>
      <c r="M101" s="16" t="s">
        <v>4275</v>
      </c>
      <c r="N101" s="16">
        <v>1</v>
      </c>
    </row>
    <row r="102" spans="1:14">
      <c r="A102" s="26" t="s">
        <v>4014</v>
      </c>
      <c r="B102" s="26"/>
      <c r="D102" s="16" t="s">
        <v>4132</v>
      </c>
      <c r="E102" s="16">
        <v>1</v>
      </c>
      <c r="G102" s="16" t="s">
        <v>4146</v>
      </c>
      <c r="H102" s="16">
        <v>1</v>
      </c>
      <c r="J102" s="26" t="s">
        <v>4058</v>
      </c>
      <c r="K102" s="26"/>
      <c r="M102" s="16" t="s">
        <v>4210</v>
      </c>
      <c r="N102" s="16">
        <v>1</v>
      </c>
    </row>
    <row r="103" spans="1:14">
      <c r="A103" s="26" t="s">
        <v>4015</v>
      </c>
      <c r="B103" s="26"/>
      <c r="D103" s="16" t="s">
        <v>4133</v>
      </c>
      <c r="E103" s="16">
        <v>1</v>
      </c>
      <c r="G103" s="16" t="s">
        <v>4147</v>
      </c>
      <c r="H103" s="16">
        <v>1</v>
      </c>
      <c r="J103" s="26" t="s">
        <v>4059</v>
      </c>
      <c r="K103" s="26"/>
      <c r="M103" s="16" t="s">
        <v>4212</v>
      </c>
      <c r="N103" s="16">
        <v>1</v>
      </c>
    </row>
    <row r="104" spans="1:14">
      <c r="A104" s="26" t="s">
        <v>4016</v>
      </c>
      <c r="B104" s="26"/>
      <c r="D104" s="16" t="s">
        <v>4136</v>
      </c>
      <c r="E104" s="16">
        <v>1</v>
      </c>
      <c r="G104" s="16" t="s">
        <v>4149</v>
      </c>
      <c r="H104" s="16">
        <v>1</v>
      </c>
      <c r="J104" s="26" t="s">
        <v>4060</v>
      </c>
      <c r="K104" s="26"/>
      <c r="M104" s="16" t="s">
        <v>4222</v>
      </c>
      <c r="N104" s="16">
        <v>1</v>
      </c>
    </row>
    <row r="105" spans="1:14">
      <c r="A105" s="26" t="s">
        <v>4017</v>
      </c>
      <c r="B105" s="26"/>
      <c r="D105" s="16" t="s">
        <v>4140</v>
      </c>
      <c r="E105" s="16">
        <v>1</v>
      </c>
      <c r="G105" s="16" t="s">
        <v>4152</v>
      </c>
      <c r="H105" s="16">
        <v>1</v>
      </c>
      <c r="J105" s="26" t="s">
        <v>4307</v>
      </c>
      <c r="K105" s="26"/>
      <c r="M105" s="16" t="s">
        <v>4223</v>
      </c>
      <c r="N105" s="16">
        <v>1</v>
      </c>
    </row>
    <row r="106" spans="1:14">
      <c r="A106" s="26" t="s">
        <v>4265</v>
      </c>
      <c r="B106" s="26"/>
      <c r="D106" s="16" t="s">
        <v>4146</v>
      </c>
      <c r="E106" s="16">
        <v>1</v>
      </c>
      <c r="G106" s="16" t="s">
        <v>4153</v>
      </c>
      <c r="H106" s="16">
        <v>1</v>
      </c>
      <c r="J106" s="26" t="s">
        <v>4061</v>
      </c>
      <c r="K106" s="26"/>
      <c r="M106" s="16" t="s">
        <v>4227</v>
      </c>
      <c r="N106" s="16">
        <v>1</v>
      </c>
    </row>
    <row r="107" spans="1:14">
      <c r="A107" s="26" t="s">
        <v>4018</v>
      </c>
      <c r="B107" s="26"/>
      <c r="D107" s="16" t="s">
        <v>4149</v>
      </c>
      <c r="E107" s="16">
        <v>1</v>
      </c>
      <c r="G107" s="16" t="s">
        <v>4154</v>
      </c>
      <c r="H107" s="16">
        <v>1</v>
      </c>
      <c r="J107" s="26" t="s">
        <v>4062</v>
      </c>
      <c r="K107" s="26"/>
      <c r="M107" s="16" t="s">
        <v>4229</v>
      </c>
      <c r="N107" s="16">
        <v>1</v>
      </c>
    </row>
    <row r="108" spans="1:14">
      <c r="A108" s="26" t="s">
        <v>4019</v>
      </c>
      <c r="B108" s="26"/>
      <c r="D108" s="16" t="s">
        <v>4152</v>
      </c>
      <c r="E108" s="16">
        <v>1</v>
      </c>
      <c r="G108" s="16" t="s">
        <v>4156</v>
      </c>
      <c r="H108" s="16">
        <v>1</v>
      </c>
      <c r="J108" s="26" t="s">
        <v>4063</v>
      </c>
      <c r="K108" s="26"/>
      <c r="M108" s="16" t="s">
        <v>4243</v>
      </c>
      <c r="N108" s="16">
        <v>1</v>
      </c>
    </row>
    <row r="109" spans="1:14">
      <c r="A109" s="26" t="s">
        <v>4020</v>
      </c>
      <c r="B109" s="26"/>
      <c r="D109" s="16" t="s">
        <v>4155</v>
      </c>
      <c r="E109" s="16">
        <v>1</v>
      </c>
      <c r="G109" s="16" t="s">
        <v>4159</v>
      </c>
      <c r="H109" s="16">
        <v>1</v>
      </c>
      <c r="J109" s="26" t="s">
        <v>4064</v>
      </c>
      <c r="K109" s="26"/>
      <c r="M109" s="26" t="s">
        <v>3969</v>
      </c>
      <c r="N109" s="26"/>
    </row>
    <row r="110" spans="1:14">
      <c r="A110" s="26" t="s">
        <v>4023</v>
      </c>
      <c r="B110" s="26"/>
      <c r="D110" s="16" t="s">
        <v>4162</v>
      </c>
      <c r="E110" s="16">
        <v>1</v>
      </c>
      <c r="G110" s="16" t="s">
        <v>4161</v>
      </c>
      <c r="H110" s="16">
        <v>1</v>
      </c>
      <c r="J110" s="26" t="s">
        <v>4065</v>
      </c>
      <c r="K110" s="26"/>
      <c r="M110" s="26" t="s">
        <v>3970</v>
      </c>
      <c r="N110" s="26"/>
    </row>
    <row r="111" spans="1:14">
      <c r="A111" s="26" t="s">
        <v>4266</v>
      </c>
      <c r="B111" s="26"/>
      <c r="D111" s="16" t="s">
        <v>4167</v>
      </c>
      <c r="E111" s="16">
        <v>1</v>
      </c>
      <c r="G111" s="16" t="s">
        <v>4164</v>
      </c>
      <c r="H111" s="16">
        <v>1</v>
      </c>
      <c r="J111" s="26" t="s">
        <v>4066</v>
      </c>
      <c r="K111" s="26"/>
      <c r="M111" s="26" t="s">
        <v>3971</v>
      </c>
      <c r="N111" s="26"/>
    </row>
    <row r="112" spans="1:14">
      <c r="A112" s="26" t="s">
        <v>4024</v>
      </c>
      <c r="B112" s="26"/>
      <c r="D112" s="16" t="s">
        <v>4170</v>
      </c>
      <c r="E112" s="16">
        <v>1</v>
      </c>
      <c r="G112" s="16" t="s">
        <v>4166</v>
      </c>
      <c r="H112" s="16">
        <v>1</v>
      </c>
      <c r="J112" s="26" t="s">
        <v>4067</v>
      </c>
      <c r="K112" s="26"/>
      <c r="M112" s="26" t="s">
        <v>3972</v>
      </c>
      <c r="N112" s="26"/>
    </row>
    <row r="113" spans="1:14">
      <c r="A113" s="26" t="s">
        <v>4025</v>
      </c>
      <c r="B113" s="26"/>
      <c r="D113" s="16" t="s">
        <v>4175</v>
      </c>
      <c r="E113" s="16">
        <v>1</v>
      </c>
      <c r="G113" s="16" t="s">
        <v>4168</v>
      </c>
      <c r="H113" s="16">
        <v>1</v>
      </c>
      <c r="J113" s="26" t="s">
        <v>4068</v>
      </c>
      <c r="K113" s="26"/>
      <c r="M113" s="26" t="s">
        <v>3974</v>
      </c>
      <c r="N113" s="26"/>
    </row>
    <row r="114" spans="1:14">
      <c r="A114" s="26" t="s">
        <v>4026</v>
      </c>
      <c r="B114" s="26"/>
      <c r="D114" s="16" t="s">
        <v>4181</v>
      </c>
      <c r="E114" s="16">
        <v>1</v>
      </c>
      <c r="G114" s="16" t="s">
        <v>4173</v>
      </c>
      <c r="H114" s="16">
        <v>1</v>
      </c>
      <c r="J114" s="26" t="s">
        <v>4069</v>
      </c>
      <c r="K114" s="26"/>
      <c r="M114" s="26" t="s">
        <v>4264</v>
      </c>
      <c r="N114" s="26"/>
    </row>
    <row r="115" spans="1:14">
      <c r="A115" s="26" t="s">
        <v>4028</v>
      </c>
      <c r="B115" s="26"/>
      <c r="D115" s="16" t="s">
        <v>4182</v>
      </c>
      <c r="E115" s="16">
        <v>1</v>
      </c>
      <c r="G115" s="16" t="s">
        <v>4181</v>
      </c>
      <c r="H115" s="16">
        <v>1</v>
      </c>
      <c r="J115" s="26" t="s">
        <v>4070</v>
      </c>
      <c r="K115" s="26"/>
      <c r="M115" s="26" t="s">
        <v>3975</v>
      </c>
      <c r="N115" s="26"/>
    </row>
    <row r="116" spans="1:14">
      <c r="A116" s="26" t="s">
        <v>4267</v>
      </c>
      <c r="B116" s="26"/>
      <c r="D116" s="16" t="s">
        <v>4185</v>
      </c>
      <c r="E116" s="16">
        <v>1</v>
      </c>
      <c r="G116" s="16" t="s">
        <v>4187</v>
      </c>
      <c r="H116" s="16">
        <v>1</v>
      </c>
      <c r="J116" s="26" t="s">
        <v>4071</v>
      </c>
      <c r="K116" s="26"/>
      <c r="M116" s="26" t="s">
        <v>3976</v>
      </c>
      <c r="N116" s="26"/>
    </row>
    <row r="117" spans="1:14">
      <c r="A117" s="26" t="s">
        <v>4029</v>
      </c>
      <c r="B117" s="26"/>
      <c r="D117" s="16" t="s">
        <v>4186</v>
      </c>
      <c r="E117" s="16">
        <v>1</v>
      </c>
      <c r="G117" s="16" t="s">
        <v>4188</v>
      </c>
      <c r="H117" s="16">
        <v>1</v>
      </c>
      <c r="J117" s="26" t="s">
        <v>4072</v>
      </c>
      <c r="K117" s="26"/>
      <c r="M117" s="26" t="s">
        <v>3977</v>
      </c>
      <c r="N117" s="26"/>
    </row>
    <row r="118" spans="1:14">
      <c r="A118" s="26" t="s">
        <v>4030</v>
      </c>
      <c r="B118" s="26"/>
      <c r="D118" s="16" t="s">
        <v>4190</v>
      </c>
      <c r="E118" s="16">
        <v>1</v>
      </c>
      <c r="G118" s="16" t="s">
        <v>4189</v>
      </c>
      <c r="H118" s="16">
        <v>1</v>
      </c>
      <c r="J118" s="26" t="s">
        <v>4073</v>
      </c>
      <c r="K118" s="26"/>
      <c r="M118" s="26" t="s">
        <v>3978</v>
      </c>
      <c r="N118" s="26"/>
    </row>
    <row r="119" spans="1:14">
      <c r="A119" s="26" t="s">
        <v>4031</v>
      </c>
      <c r="B119" s="26"/>
      <c r="D119" s="16" t="s">
        <v>4191</v>
      </c>
      <c r="E119" s="16">
        <v>1</v>
      </c>
      <c r="G119" s="16" t="s">
        <v>4198</v>
      </c>
      <c r="H119" s="16">
        <v>1</v>
      </c>
      <c r="J119" s="26" t="s">
        <v>4074</v>
      </c>
      <c r="K119" s="26"/>
      <c r="M119" s="26" t="s">
        <v>3979</v>
      </c>
      <c r="N119" s="26"/>
    </row>
    <row r="120" spans="1:14">
      <c r="A120" s="26" t="s">
        <v>4032</v>
      </c>
      <c r="B120" s="26"/>
      <c r="D120" s="16" t="s">
        <v>4192</v>
      </c>
      <c r="E120" s="16">
        <v>1</v>
      </c>
      <c r="G120" s="16" t="s">
        <v>4201</v>
      </c>
      <c r="H120" s="16">
        <v>1</v>
      </c>
      <c r="J120" s="26" t="s">
        <v>4076</v>
      </c>
      <c r="K120" s="26"/>
      <c r="M120" s="26" t="s">
        <v>3980</v>
      </c>
      <c r="N120" s="26"/>
    </row>
    <row r="121" spans="1:14">
      <c r="A121" s="26" t="s">
        <v>4033</v>
      </c>
      <c r="B121" s="26"/>
      <c r="D121" s="16" t="s">
        <v>4193</v>
      </c>
      <c r="E121" s="16">
        <v>1</v>
      </c>
      <c r="G121" s="16" t="s">
        <v>4203</v>
      </c>
      <c r="H121" s="16">
        <v>1</v>
      </c>
      <c r="J121" s="26" t="s">
        <v>4077</v>
      </c>
      <c r="K121" s="26"/>
      <c r="M121" s="26" t="s">
        <v>3982</v>
      </c>
      <c r="N121" s="26"/>
    </row>
    <row r="122" spans="1:14">
      <c r="A122" s="26" t="s">
        <v>4034</v>
      </c>
      <c r="B122" s="26"/>
      <c r="D122" s="16" t="s">
        <v>4194</v>
      </c>
      <c r="E122" s="16">
        <v>1</v>
      </c>
      <c r="G122" s="16" t="s">
        <v>4208</v>
      </c>
      <c r="H122" s="16">
        <v>1</v>
      </c>
      <c r="J122" s="26" t="s">
        <v>4078</v>
      </c>
      <c r="K122" s="26"/>
      <c r="M122" s="26" t="s">
        <v>3983</v>
      </c>
      <c r="N122" s="26"/>
    </row>
    <row r="123" spans="1:14">
      <c r="A123" s="26" t="s">
        <v>4035</v>
      </c>
      <c r="B123" s="26"/>
      <c r="D123" s="16" t="s">
        <v>4195</v>
      </c>
      <c r="E123" s="16">
        <v>1</v>
      </c>
      <c r="G123" s="16" t="s">
        <v>4211</v>
      </c>
      <c r="H123" s="16">
        <v>1</v>
      </c>
      <c r="J123" s="26" t="s">
        <v>4079</v>
      </c>
      <c r="K123" s="26"/>
      <c r="M123" s="26" t="s">
        <v>3989</v>
      </c>
      <c r="N123" s="26"/>
    </row>
    <row r="124" spans="1:14">
      <c r="A124" s="26" t="s">
        <v>4037</v>
      </c>
      <c r="B124" s="26"/>
      <c r="D124" s="16" t="s">
        <v>4198</v>
      </c>
      <c r="E124" s="16">
        <v>1</v>
      </c>
      <c r="G124" s="16" t="s">
        <v>4217</v>
      </c>
      <c r="H124" s="16">
        <v>1</v>
      </c>
      <c r="J124" s="26" t="s">
        <v>4080</v>
      </c>
      <c r="K124" s="26"/>
      <c r="M124" s="26" t="s">
        <v>3998</v>
      </c>
      <c r="N124" s="26"/>
    </row>
    <row r="125" spans="1:14">
      <c r="A125" s="26" t="s">
        <v>4039</v>
      </c>
      <c r="B125" s="26"/>
      <c r="D125" s="16" t="s">
        <v>4203</v>
      </c>
      <c r="E125" s="16">
        <v>1</v>
      </c>
      <c r="G125" s="16" t="s">
        <v>4218</v>
      </c>
      <c r="H125" s="16">
        <v>1</v>
      </c>
      <c r="J125" s="26" t="s">
        <v>4081</v>
      </c>
      <c r="K125" s="26"/>
      <c r="M125" s="26" t="s">
        <v>3999</v>
      </c>
      <c r="N125" s="26"/>
    </row>
    <row r="126" spans="1:14">
      <c r="A126" s="26" t="s">
        <v>4041</v>
      </c>
      <c r="B126" s="26"/>
      <c r="D126" s="16" t="s">
        <v>4274</v>
      </c>
      <c r="E126" s="16">
        <v>1</v>
      </c>
      <c r="G126" s="16" t="s">
        <v>4232</v>
      </c>
      <c r="H126" s="16">
        <v>1</v>
      </c>
      <c r="J126" s="26" t="s">
        <v>4082</v>
      </c>
      <c r="K126" s="26"/>
      <c r="M126" s="26" t="s">
        <v>4000</v>
      </c>
      <c r="N126" s="26"/>
    </row>
    <row r="127" spans="1:14">
      <c r="A127" s="26" t="s">
        <v>4042</v>
      </c>
      <c r="B127" s="26"/>
      <c r="D127" s="16" t="s">
        <v>4206</v>
      </c>
      <c r="E127" s="16">
        <v>1</v>
      </c>
      <c r="G127" s="16" t="s">
        <v>4239</v>
      </c>
      <c r="H127" s="16">
        <v>1</v>
      </c>
      <c r="J127" s="26" t="s">
        <v>4083</v>
      </c>
      <c r="K127" s="26"/>
      <c r="M127" s="26" t="s">
        <v>4002</v>
      </c>
      <c r="N127" s="26"/>
    </row>
    <row r="128" spans="1:14">
      <c r="A128" s="26" t="s">
        <v>4043</v>
      </c>
      <c r="B128" s="26"/>
      <c r="D128" s="16" t="s">
        <v>4207</v>
      </c>
      <c r="E128" s="16">
        <v>1</v>
      </c>
      <c r="G128" s="16" t="s">
        <v>4240</v>
      </c>
      <c r="H128" s="16">
        <v>1</v>
      </c>
      <c r="J128" s="26" t="s">
        <v>4084</v>
      </c>
      <c r="K128" s="26"/>
      <c r="M128" s="26" t="s">
        <v>4003</v>
      </c>
      <c r="N128" s="26"/>
    </row>
    <row r="129" spans="1:14">
      <c r="A129" s="26" t="s">
        <v>4045</v>
      </c>
      <c r="B129" s="26"/>
      <c r="D129" s="16" t="s">
        <v>4275</v>
      </c>
      <c r="E129" s="16">
        <v>1</v>
      </c>
      <c r="G129" s="16" t="s">
        <v>4242</v>
      </c>
      <c r="H129" s="16">
        <v>1</v>
      </c>
      <c r="J129" s="26" t="s">
        <v>4085</v>
      </c>
      <c r="K129" s="26"/>
      <c r="M129" s="26" t="s">
        <v>4004</v>
      </c>
      <c r="N129" s="26"/>
    </row>
    <row r="130" spans="1:14">
      <c r="A130" s="26" t="s">
        <v>4046</v>
      </c>
      <c r="B130" s="26"/>
      <c r="D130" s="16" t="s">
        <v>4208</v>
      </c>
      <c r="E130" s="16">
        <v>1</v>
      </c>
      <c r="G130" s="16" t="s">
        <v>4246</v>
      </c>
      <c r="H130" s="16">
        <v>1</v>
      </c>
      <c r="J130" s="26" t="s">
        <v>4086</v>
      </c>
      <c r="K130" s="26"/>
      <c r="M130" s="26" t="s">
        <v>4006</v>
      </c>
      <c r="N130" s="26"/>
    </row>
    <row r="131" spans="1:14">
      <c r="A131" s="26" t="s">
        <v>4047</v>
      </c>
      <c r="B131" s="26"/>
      <c r="D131" s="16" t="s">
        <v>4211</v>
      </c>
      <c r="E131" s="16">
        <v>1</v>
      </c>
      <c r="G131" s="16" t="s">
        <v>4247</v>
      </c>
      <c r="H131" s="16">
        <v>1</v>
      </c>
      <c r="J131" s="26" t="s">
        <v>4087</v>
      </c>
      <c r="K131" s="26"/>
      <c r="M131" s="26" t="s">
        <v>4007</v>
      </c>
      <c r="N131" s="26"/>
    </row>
    <row r="132" spans="1:14">
      <c r="A132" s="26" t="s">
        <v>4048</v>
      </c>
      <c r="B132" s="26"/>
      <c r="D132" s="16" t="s">
        <v>4276</v>
      </c>
      <c r="E132" s="16">
        <v>1</v>
      </c>
      <c r="G132" s="26" t="s">
        <v>3968</v>
      </c>
      <c r="H132" s="26"/>
      <c r="J132" s="26" t="s">
        <v>4088</v>
      </c>
      <c r="K132" s="26"/>
      <c r="M132" s="26" t="s">
        <v>4008</v>
      </c>
      <c r="N132" s="26"/>
    </row>
    <row r="133" spans="1:14">
      <c r="A133" s="26" t="s">
        <v>4049</v>
      </c>
      <c r="B133" s="26"/>
      <c r="D133" s="16" t="s">
        <v>4233</v>
      </c>
      <c r="E133" s="16">
        <v>1</v>
      </c>
      <c r="G133" s="26" t="s">
        <v>3971</v>
      </c>
      <c r="H133" s="26"/>
      <c r="J133" s="26" t="s">
        <v>4089</v>
      </c>
      <c r="K133" s="26"/>
      <c r="M133" s="26" t="s">
        <v>4010</v>
      </c>
      <c r="N133" s="26"/>
    </row>
    <row r="134" spans="1:14">
      <c r="A134" s="26" t="s">
        <v>4050</v>
      </c>
      <c r="B134" s="26"/>
      <c r="D134" s="16" t="s">
        <v>4234</v>
      </c>
      <c r="E134" s="16">
        <v>1</v>
      </c>
      <c r="G134" s="26" t="s">
        <v>3974</v>
      </c>
      <c r="H134" s="26"/>
      <c r="J134" s="26" t="s">
        <v>4090</v>
      </c>
      <c r="K134" s="26"/>
      <c r="M134" s="26" t="s">
        <v>4014</v>
      </c>
      <c r="N134" s="26"/>
    </row>
    <row r="135" spans="1:14">
      <c r="A135" s="26" t="s">
        <v>4051</v>
      </c>
      <c r="B135" s="26"/>
      <c r="D135" s="16" t="s">
        <v>4239</v>
      </c>
      <c r="E135" s="16">
        <v>1</v>
      </c>
      <c r="G135" s="26" t="s">
        <v>4264</v>
      </c>
      <c r="H135" s="26"/>
      <c r="J135" s="26" t="s">
        <v>4091</v>
      </c>
      <c r="K135" s="26"/>
      <c r="M135" s="26" t="s">
        <v>4015</v>
      </c>
      <c r="N135" s="26"/>
    </row>
    <row r="136" spans="1:14">
      <c r="A136" s="26" t="s">
        <v>4052</v>
      </c>
      <c r="B136" s="26"/>
      <c r="D136" s="16" t="s">
        <v>4241</v>
      </c>
      <c r="E136" s="16">
        <v>1</v>
      </c>
      <c r="G136" s="26" t="s">
        <v>3975</v>
      </c>
      <c r="H136" s="26"/>
      <c r="J136" s="26" t="s">
        <v>4092</v>
      </c>
      <c r="K136" s="26"/>
      <c r="M136" s="26" t="s">
        <v>4265</v>
      </c>
      <c r="N136" s="26"/>
    </row>
    <row r="137" spans="1:14">
      <c r="A137" s="26" t="s">
        <v>4053</v>
      </c>
      <c r="B137" s="26"/>
      <c r="D137" s="16" t="s">
        <v>4247</v>
      </c>
      <c r="E137" s="16">
        <v>1</v>
      </c>
      <c r="G137" s="26" t="s">
        <v>3976</v>
      </c>
      <c r="H137" s="26"/>
      <c r="J137" s="26" t="s">
        <v>4093</v>
      </c>
      <c r="K137" s="26"/>
      <c r="M137" s="26" t="s">
        <v>4018</v>
      </c>
      <c r="N137" s="26"/>
    </row>
    <row r="138" spans="1:14">
      <c r="A138" s="26" t="s">
        <v>4054</v>
      </c>
      <c r="B138" s="26"/>
      <c r="D138" s="26" t="s">
        <v>3968</v>
      </c>
      <c r="E138" s="26"/>
      <c r="G138" s="26" t="s">
        <v>3980</v>
      </c>
      <c r="H138" s="26"/>
      <c r="J138" s="26" t="s">
        <v>4268</v>
      </c>
      <c r="K138" s="26"/>
      <c r="M138" s="26" t="s">
        <v>4019</v>
      </c>
      <c r="N138" s="26"/>
    </row>
    <row r="139" spans="1:14">
      <c r="A139" s="26" t="s">
        <v>4055</v>
      </c>
      <c r="B139" s="26"/>
      <c r="D139" s="26" t="s">
        <v>3969</v>
      </c>
      <c r="E139" s="26"/>
      <c r="G139" s="26" t="s">
        <v>3981</v>
      </c>
      <c r="H139" s="26"/>
      <c r="J139" s="26" t="s">
        <v>4094</v>
      </c>
      <c r="K139" s="26"/>
      <c r="M139" s="26" t="s">
        <v>4020</v>
      </c>
      <c r="N139" s="26"/>
    </row>
    <row r="140" spans="1:14">
      <c r="A140" s="26" t="s">
        <v>4056</v>
      </c>
      <c r="B140" s="26"/>
      <c r="D140" s="26" t="s">
        <v>3972</v>
      </c>
      <c r="E140" s="26"/>
      <c r="G140" s="26" t="s">
        <v>3983</v>
      </c>
      <c r="H140" s="26"/>
      <c r="J140" s="26" t="s">
        <v>4095</v>
      </c>
      <c r="K140" s="26"/>
      <c r="M140" s="26" t="s">
        <v>4021</v>
      </c>
      <c r="N140" s="26"/>
    </row>
    <row r="141" spans="1:14">
      <c r="A141" s="26" t="s">
        <v>4057</v>
      </c>
      <c r="B141" s="26"/>
      <c r="D141" s="26" t="s">
        <v>3976</v>
      </c>
      <c r="E141" s="26"/>
      <c r="G141" s="26" t="s">
        <v>3986</v>
      </c>
      <c r="H141" s="26"/>
      <c r="J141" s="26" t="s">
        <v>4096</v>
      </c>
      <c r="K141" s="26"/>
      <c r="M141" s="26" t="s">
        <v>4022</v>
      </c>
      <c r="N141" s="26"/>
    </row>
    <row r="142" spans="1:14">
      <c r="A142" s="26" t="s">
        <v>4058</v>
      </c>
      <c r="B142" s="26"/>
      <c r="D142" s="26" t="s">
        <v>3977</v>
      </c>
      <c r="E142" s="26"/>
      <c r="G142" s="26" t="s">
        <v>3988</v>
      </c>
      <c r="H142" s="26"/>
      <c r="J142" s="26" t="s">
        <v>4098</v>
      </c>
      <c r="K142" s="26"/>
      <c r="M142" s="26" t="s">
        <v>4023</v>
      </c>
      <c r="N142" s="26"/>
    </row>
    <row r="143" spans="1:14">
      <c r="A143" s="26" t="s">
        <v>4059</v>
      </c>
      <c r="B143" s="26"/>
      <c r="D143" s="26" t="s">
        <v>3978</v>
      </c>
      <c r="E143" s="26"/>
      <c r="G143" s="26" t="s">
        <v>3995</v>
      </c>
      <c r="H143" s="26"/>
      <c r="J143" s="26" t="s">
        <v>4099</v>
      </c>
      <c r="K143" s="26"/>
      <c r="M143" s="26" t="s">
        <v>4026</v>
      </c>
      <c r="N143" s="26"/>
    </row>
    <row r="144" spans="1:14">
      <c r="A144" s="26" t="s">
        <v>4060</v>
      </c>
      <c r="B144" s="26"/>
      <c r="D144" s="26" t="s">
        <v>3980</v>
      </c>
      <c r="E144" s="26"/>
      <c r="G144" s="26" t="s">
        <v>3996</v>
      </c>
      <c r="H144" s="26"/>
      <c r="J144" s="26" t="s">
        <v>4269</v>
      </c>
      <c r="K144" s="26"/>
      <c r="M144" s="26" t="s">
        <v>4027</v>
      </c>
      <c r="N144" s="26"/>
    </row>
    <row r="145" spans="1:14">
      <c r="A145" s="26" t="s">
        <v>4307</v>
      </c>
      <c r="B145" s="26"/>
      <c r="D145" s="26" t="s">
        <v>3982</v>
      </c>
      <c r="E145" s="26"/>
      <c r="G145" s="26" t="s">
        <v>3998</v>
      </c>
      <c r="H145" s="26"/>
      <c r="J145" s="26" t="s">
        <v>4270</v>
      </c>
      <c r="K145" s="26"/>
      <c r="M145" s="26" t="s">
        <v>4267</v>
      </c>
      <c r="N145" s="26"/>
    </row>
    <row r="146" spans="1:14">
      <c r="A146" s="26" t="s">
        <v>4061</v>
      </c>
      <c r="B146" s="26"/>
      <c r="D146" s="26" t="s">
        <v>3983</v>
      </c>
      <c r="E146" s="26"/>
      <c r="G146" s="26" t="s">
        <v>4001</v>
      </c>
      <c r="H146" s="26"/>
      <c r="J146" s="26" t="s">
        <v>4100</v>
      </c>
      <c r="K146" s="26"/>
      <c r="M146" s="26" t="s">
        <v>4030</v>
      </c>
      <c r="N146" s="26"/>
    </row>
    <row r="147" spans="1:14">
      <c r="A147" s="26" t="s">
        <v>4063</v>
      </c>
      <c r="B147" s="26"/>
      <c r="D147" s="26" t="s">
        <v>3985</v>
      </c>
      <c r="E147" s="26"/>
      <c r="G147" s="26" t="s">
        <v>4002</v>
      </c>
      <c r="H147" s="26"/>
      <c r="J147" s="26" t="s">
        <v>4101</v>
      </c>
      <c r="K147" s="26"/>
      <c r="M147" s="26" t="s">
        <v>4031</v>
      </c>
      <c r="N147" s="26"/>
    </row>
    <row r="148" spans="1:14">
      <c r="A148" s="26" t="s">
        <v>4064</v>
      </c>
      <c r="B148" s="26"/>
      <c r="D148" s="26" t="s">
        <v>3986</v>
      </c>
      <c r="E148" s="26"/>
      <c r="G148" s="26" t="s">
        <v>4005</v>
      </c>
      <c r="H148" s="26"/>
      <c r="J148" s="26" t="s">
        <v>4102</v>
      </c>
      <c r="K148" s="26"/>
      <c r="M148" s="26" t="s">
        <v>4034</v>
      </c>
      <c r="N148" s="26"/>
    </row>
    <row r="149" spans="1:14">
      <c r="A149" s="26" t="s">
        <v>4065</v>
      </c>
      <c r="B149" s="26"/>
      <c r="D149" s="26" t="s">
        <v>3987</v>
      </c>
      <c r="E149" s="26"/>
      <c r="G149" s="26" t="s">
        <v>4008</v>
      </c>
      <c r="H149" s="26"/>
      <c r="J149" s="26" t="s">
        <v>4103</v>
      </c>
      <c r="K149" s="26"/>
      <c r="M149" s="26" t="s">
        <v>4036</v>
      </c>
      <c r="N149" s="26"/>
    </row>
    <row r="150" spans="1:14">
      <c r="A150" s="26" t="s">
        <v>4066</v>
      </c>
      <c r="B150" s="26"/>
      <c r="D150" s="26" t="s">
        <v>3988</v>
      </c>
      <c r="E150" s="26"/>
      <c r="G150" s="26" t="s">
        <v>4011</v>
      </c>
      <c r="H150" s="26"/>
      <c r="J150" s="26" t="s">
        <v>4104</v>
      </c>
      <c r="K150" s="26"/>
      <c r="M150" s="26" t="s">
        <v>4037</v>
      </c>
      <c r="N150" s="26"/>
    </row>
    <row r="151" spans="1:14">
      <c r="A151" s="26" t="s">
        <v>4067</v>
      </c>
      <c r="B151" s="26"/>
      <c r="D151" s="26" t="s">
        <v>3989</v>
      </c>
      <c r="E151" s="26"/>
      <c r="G151" s="26" t="s">
        <v>4012</v>
      </c>
      <c r="H151" s="26"/>
      <c r="J151" s="26" t="s">
        <v>4105</v>
      </c>
      <c r="K151" s="26"/>
      <c r="M151" s="26" t="s">
        <v>4038</v>
      </c>
      <c r="N151" s="26"/>
    </row>
    <row r="152" spans="1:14">
      <c r="A152" s="26" t="s">
        <v>4068</v>
      </c>
      <c r="B152" s="26"/>
      <c r="D152" s="26" t="s">
        <v>3990</v>
      </c>
      <c r="E152" s="26"/>
      <c r="G152" s="26" t="s">
        <v>4013</v>
      </c>
      <c r="H152" s="26"/>
      <c r="J152" s="26" t="s">
        <v>4106</v>
      </c>
      <c r="K152" s="26"/>
      <c r="M152" s="26" t="s">
        <v>4039</v>
      </c>
      <c r="N152" s="26"/>
    </row>
    <row r="153" spans="1:14">
      <c r="A153" s="26" t="s">
        <v>4069</v>
      </c>
      <c r="B153" s="26"/>
      <c r="D153" s="26" t="s">
        <v>3991</v>
      </c>
      <c r="E153" s="26"/>
      <c r="G153" s="26" t="s">
        <v>4014</v>
      </c>
      <c r="H153" s="26"/>
      <c r="J153" s="26" t="s">
        <v>4107</v>
      </c>
      <c r="K153" s="26"/>
      <c r="M153" s="26" t="s">
        <v>4040</v>
      </c>
      <c r="N153" s="26"/>
    </row>
    <row r="154" spans="1:14">
      <c r="A154" s="26" t="s">
        <v>4070</v>
      </c>
      <c r="B154" s="26"/>
      <c r="D154" s="26" t="s">
        <v>3992</v>
      </c>
      <c r="E154" s="26"/>
      <c r="G154" s="26" t="s">
        <v>4015</v>
      </c>
      <c r="H154" s="26"/>
      <c r="J154" s="26" t="s">
        <v>4108</v>
      </c>
      <c r="K154" s="26"/>
      <c r="M154" s="26" t="s">
        <v>4044</v>
      </c>
      <c r="N154" s="26"/>
    </row>
    <row r="155" spans="1:14">
      <c r="A155" s="26" t="s">
        <v>4071</v>
      </c>
      <c r="B155" s="26"/>
      <c r="D155" s="26" t="s">
        <v>3994</v>
      </c>
      <c r="E155" s="26"/>
      <c r="G155" s="26" t="s">
        <v>4016</v>
      </c>
      <c r="H155" s="26"/>
      <c r="J155" s="26" t="s">
        <v>4109</v>
      </c>
      <c r="K155" s="26"/>
      <c r="M155" s="26" t="s">
        <v>4047</v>
      </c>
      <c r="N155" s="26"/>
    </row>
    <row r="156" spans="1:14">
      <c r="A156" s="26" t="s">
        <v>4072</v>
      </c>
      <c r="B156" s="26"/>
      <c r="D156" s="26" t="s">
        <v>3995</v>
      </c>
      <c r="E156" s="26"/>
      <c r="G156" s="26" t="s">
        <v>4017</v>
      </c>
      <c r="H156" s="26"/>
      <c r="J156" s="26" t="s">
        <v>4110</v>
      </c>
      <c r="K156" s="26"/>
      <c r="M156" s="26" t="s">
        <v>4050</v>
      </c>
      <c r="N156" s="26"/>
    </row>
    <row r="157" spans="1:14">
      <c r="A157" s="26" t="s">
        <v>4073</v>
      </c>
      <c r="B157" s="26"/>
      <c r="D157" s="26" t="s">
        <v>3997</v>
      </c>
      <c r="E157" s="26"/>
      <c r="G157" s="26" t="s">
        <v>4265</v>
      </c>
      <c r="H157" s="26"/>
      <c r="J157" s="26" t="s">
        <v>4111</v>
      </c>
      <c r="K157" s="26"/>
      <c r="M157" s="26" t="s">
        <v>4053</v>
      </c>
      <c r="N157" s="26"/>
    </row>
    <row r="158" spans="1:14">
      <c r="A158" s="26" t="s">
        <v>4074</v>
      </c>
      <c r="B158" s="26"/>
      <c r="D158" s="26" t="s">
        <v>3998</v>
      </c>
      <c r="E158" s="26"/>
      <c r="G158" s="26" t="s">
        <v>4018</v>
      </c>
      <c r="H158" s="26"/>
      <c r="J158" s="26" t="s">
        <v>4112</v>
      </c>
      <c r="K158" s="26"/>
      <c r="M158" s="26" t="s">
        <v>4055</v>
      </c>
      <c r="N158" s="26"/>
    </row>
    <row r="159" spans="1:14">
      <c r="A159" s="26" t="s">
        <v>4075</v>
      </c>
      <c r="B159" s="26"/>
      <c r="D159" s="26" t="s">
        <v>3999</v>
      </c>
      <c r="E159" s="26"/>
      <c r="G159" s="26" t="s">
        <v>4021</v>
      </c>
      <c r="H159" s="26"/>
      <c r="J159" s="26" t="s">
        <v>4113</v>
      </c>
      <c r="K159" s="26"/>
      <c r="M159" s="26" t="s">
        <v>4056</v>
      </c>
      <c r="N159" s="26"/>
    </row>
    <row r="160" spans="1:14">
      <c r="A160" s="26" t="s">
        <v>4076</v>
      </c>
      <c r="B160" s="26"/>
      <c r="D160" s="26" t="s">
        <v>4001</v>
      </c>
      <c r="E160" s="26"/>
      <c r="G160" s="26" t="s">
        <v>4025</v>
      </c>
      <c r="H160" s="26"/>
      <c r="J160" s="26" t="s">
        <v>4114</v>
      </c>
      <c r="K160" s="26"/>
      <c r="M160" s="26" t="s">
        <v>4057</v>
      </c>
      <c r="N160" s="26"/>
    </row>
    <row r="161" spans="1:14">
      <c r="A161" s="26" t="s">
        <v>4077</v>
      </c>
      <c r="B161" s="26"/>
      <c r="D161" s="26" t="s">
        <v>4003</v>
      </c>
      <c r="E161" s="26"/>
      <c r="G161" s="26" t="s">
        <v>4026</v>
      </c>
      <c r="H161" s="26"/>
      <c r="J161" s="26" t="s">
        <v>4115</v>
      </c>
      <c r="K161" s="26"/>
      <c r="M161" s="26" t="s">
        <v>4058</v>
      </c>
      <c r="N161" s="26"/>
    </row>
    <row r="162" spans="1:14">
      <c r="A162" s="26" t="s">
        <v>4078</v>
      </c>
      <c r="B162" s="26"/>
      <c r="D162" s="26" t="s">
        <v>4005</v>
      </c>
      <c r="E162" s="26"/>
      <c r="G162" s="26" t="s">
        <v>4027</v>
      </c>
      <c r="H162" s="26"/>
      <c r="J162" s="26" t="s">
        <v>4116</v>
      </c>
      <c r="K162" s="26"/>
      <c r="M162" s="26" t="s">
        <v>4059</v>
      </c>
      <c r="N162" s="26"/>
    </row>
    <row r="163" spans="1:14">
      <c r="A163" s="26" t="s">
        <v>4079</v>
      </c>
      <c r="B163" s="26"/>
      <c r="D163" s="26" t="s">
        <v>4007</v>
      </c>
      <c r="E163" s="26"/>
      <c r="G163" s="26" t="s">
        <v>4028</v>
      </c>
      <c r="H163" s="26"/>
      <c r="J163" s="26" t="s">
        <v>4117</v>
      </c>
      <c r="K163" s="26"/>
      <c r="M163" s="26" t="s">
        <v>4060</v>
      </c>
      <c r="N163" s="26"/>
    </row>
    <row r="164" spans="1:14">
      <c r="A164" s="26" t="s">
        <v>4080</v>
      </c>
      <c r="B164" s="26"/>
      <c r="D164" s="26" t="s">
        <v>4009</v>
      </c>
      <c r="E164" s="26"/>
      <c r="G164" s="26" t="s">
        <v>4029</v>
      </c>
      <c r="H164" s="26"/>
      <c r="J164" s="26" t="s">
        <v>4118</v>
      </c>
      <c r="K164" s="26"/>
      <c r="M164" s="26" t="s">
        <v>4061</v>
      </c>
      <c r="N164" s="26"/>
    </row>
    <row r="165" spans="1:14">
      <c r="A165" s="26" t="s">
        <v>4081</v>
      </c>
      <c r="B165" s="26"/>
      <c r="D165" s="26" t="s">
        <v>4011</v>
      </c>
      <c r="E165" s="26"/>
      <c r="G165" s="26" t="s">
        <v>4030</v>
      </c>
      <c r="H165" s="26"/>
      <c r="J165" s="26" t="s">
        <v>4119</v>
      </c>
      <c r="K165" s="26"/>
      <c r="M165" s="26" t="s">
        <v>4064</v>
      </c>
      <c r="N165" s="26"/>
    </row>
    <row r="166" spans="1:14">
      <c r="A166" s="26" t="s">
        <v>4082</v>
      </c>
      <c r="B166" s="26"/>
      <c r="D166" s="26" t="s">
        <v>4012</v>
      </c>
      <c r="E166" s="26"/>
      <c r="G166" s="26" t="s">
        <v>4031</v>
      </c>
      <c r="H166" s="26"/>
      <c r="J166" s="26" t="s">
        <v>4120</v>
      </c>
      <c r="K166" s="26"/>
      <c r="M166" s="26" t="s">
        <v>4065</v>
      </c>
      <c r="N166" s="26"/>
    </row>
    <row r="167" spans="1:14">
      <c r="A167" s="26" t="s">
        <v>4083</v>
      </c>
      <c r="B167" s="26"/>
      <c r="D167" s="26" t="s">
        <v>4013</v>
      </c>
      <c r="E167" s="26"/>
      <c r="G167" s="26" t="s">
        <v>4032</v>
      </c>
      <c r="H167" s="26"/>
      <c r="J167" s="26" t="s">
        <v>4121</v>
      </c>
      <c r="K167" s="26"/>
      <c r="M167" s="26" t="s">
        <v>4066</v>
      </c>
      <c r="N167" s="26"/>
    </row>
    <row r="168" spans="1:14">
      <c r="A168" s="26" t="s">
        <v>4084</v>
      </c>
      <c r="B168" s="26"/>
      <c r="D168" s="26" t="s">
        <v>4016</v>
      </c>
      <c r="E168" s="26"/>
      <c r="G168" s="26" t="s">
        <v>4033</v>
      </c>
      <c r="H168" s="26"/>
      <c r="J168" s="26" t="s">
        <v>4122</v>
      </c>
      <c r="K168" s="26"/>
      <c r="M168" s="26" t="s">
        <v>4067</v>
      </c>
      <c r="N168" s="26"/>
    </row>
    <row r="169" spans="1:14">
      <c r="A169" s="26" t="s">
        <v>4085</v>
      </c>
      <c r="B169" s="26"/>
      <c r="D169" s="26" t="s">
        <v>4017</v>
      </c>
      <c r="E169" s="26"/>
      <c r="G169" s="26" t="s">
        <v>4035</v>
      </c>
      <c r="H169" s="26"/>
      <c r="J169" s="26" t="s">
        <v>4123</v>
      </c>
      <c r="K169" s="26"/>
      <c r="M169" s="26" t="s">
        <v>4068</v>
      </c>
      <c r="N169" s="26"/>
    </row>
    <row r="170" spans="1:14">
      <c r="A170" s="26" t="s">
        <v>4086</v>
      </c>
      <c r="B170" s="26"/>
      <c r="D170" s="26" t="s">
        <v>4019</v>
      </c>
      <c r="E170" s="26"/>
      <c r="G170" s="26" t="s">
        <v>4036</v>
      </c>
      <c r="H170" s="26"/>
      <c r="J170" s="26" t="s">
        <v>4124</v>
      </c>
      <c r="K170" s="26"/>
      <c r="M170" s="26" t="s">
        <v>4069</v>
      </c>
      <c r="N170" s="26"/>
    </row>
    <row r="171" spans="1:14">
      <c r="A171" s="26" t="s">
        <v>4087</v>
      </c>
      <c r="B171" s="26"/>
      <c r="D171" s="26" t="s">
        <v>4023</v>
      </c>
      <c r="E171" s="26"/>
      <c r="G171" s="26" t="s">
        <v>4037</v>
      </c>
      <c r="H171" s="26"/>
      <c r="J171" s="26" t="s">
        <v>4125</v>
      </c>
      <c r="K171" s="26"/>
      <c r="M171" s="26" t="s">
        <v>4070</v>
      </c>
      <c r="N171" s="26"/>
    </row>
    <row r="172" spans="1:14">
      <c r="A172" s="26" t="s">
        <v>4088</v>
      </c>
      <c r="B172" s="26"/>
      <c r="D172" s="26" t="s">
        <v>4266</v>
      </c>
      <c r="E172" s="26"/>
      <c r="G172" s="26" t="s">
        <v>4038</v>
      </c>
      <c r="H172" s="26"/>
      <c r="J172" s="26" t="s">
        <v>4126</v>
      </c>
      <c r="K172" s="26"/>
      <c r="M172" s="26" t="s">
        <v>4071</v>
      </c>
      <c r="N172" s="26"/>
    </row>
    <row r="173" spans="1:14">
      <c r="A173" s="26" t="s">
        <v>4089</v>
      </c>
      <c r="B173" s="26"/>
      <c r="D173" s="26" t="s">
        <v>4024</v>
      </c>
      <c r="E173" s="26"/>
      <c r="G173" s="26" t="s">
        <v>4041</v>
      </c>
      <c r="H173" s="26"/>
      <c r="J173" s="26" t="s">
        <v>4127</v>
      </c>
      <c r="K173" s="26"/>
      <c r="M173" s="26" t="s">
        <v>4072</v>
      </c>
      <c r="N173" s="26"/>
    </row>
    <row r="174" spans="1:14">
      <c r="A174" s="26" t="s">
        <v>4090</v>
      </c>
      <c r="B174" s="26"/>
      <c r="D174" s="26" t="s">
        <v>4025</v>
      </c>
      <c r="E174" s="26"/>
      <c r="G174" s="26" t="s">
        <v>4042</v>
      </c>
      <c r="H174" s="26"/>
      <c r="J174" s="26" t="s">
        <v>4128</v>
      </c>
      <c r="K174" s="26"/>
      <c r="M174" s="26" t="s">
        <v>4073</v>
      </c>
      <c r="N174" s="26"/>
    </row>
    <row r="175" spans="1:14">
      <c r="A175" s="26" t="s">
        <v>4092</v>
      </c>
      <c r="B175" s="26"/>
      <c r="D175" s="26" t="s">
        <v>4027</v>
      </c>
      <c r="E175" s="26"/>
      <c r="G175" s="26" t="s">
        <v>4044</v>
      </c>
      <c r="H175" s="26"/>
      <c r="J175" s="26" t="s">
        <v>4129</v>
      </c>
      <c r="K175" s="26"/>
      <c r="M175" s="26" t="s">
        <v>4074</v>
      </c>
      <c r="N175" s="26"/>
    </row>
    <row r="176" spans="1:14">
      <c r="A176" s="26" t="s">
        <v>4093</v>
      </c>
      <c r="B176" s="26"/>
      <c r="D176" s="26" t="s">
        <v>4028</v>
      </c>
      <c r="E176" s="26"/>
      <c r="G176" s="26" t="s">
        <v>4045</v>
      </c>
      <c r="H176" s="26"/>
      <c r="J176" s="26" t="s">
        <v>4130</v>
      </c>
      <c r="K176" s="26"/>
      <c r="M176" s="26" t="s">
        <v>4076</v>
      </c>
      <c r="N176" s="26"/>
    </row>
    <row r="177" spans="1:14">
      <c r="A177" s="26" t="s">
        <v>4268</v>
      </c>
      <c r="B177" s="26"/>
      <c r="D177" s="26" t="s">
        <v>4267</v>
      </c>
      <c r="E177" s="26"/>
      <c r="G177" s="26" t="s">
        <v>4046</v>
      </c>
      <c r="H177" s="26"/>
      <c r="J177" s="26" t="s">
        <v>4131</v>
      </c>
      <c r="K177" s="26"/>
      <c r="M177" s="26" t="s">
        <v>4077</v>
      </c>
      <c r="N177" s="26"/>
    </row>
    <row r="178" spans="1:14">
      <c r="A178" s="26" t="s">
        <v>4096</v>
      </c>
      <c r="B178" s="26"/>
      <c r="D178" s="26" t="s">
        <v>4029</v>
      </c>
      <c r="E178" s="26"/>
      <c r="G178" s="26" t="s">
        <v>4051</v>
      </c>
      <c r="H178" s="26"/>
      <c r="J178" s="26" t="s">
        <v>4132</v>
      </c>
      <c r="K178" s="26"/>
      <c r="M178" s="26" t="s">
        <v>4078</v>
      </c>
      <c r="N178" s="26"/>
    </row>
    <row r="179" spans="1:14">
      <c r="A179" s="26" t="s">
        <v>4099</v>
      </c>
      <c r="B179" s="26"/>
      <c r="D179" s="26" t="s">
        <v>4032</v>
      </c>
      <c r="E179" s="26"/>
      <c r="G179" s="26" t="s">
        <v>4053</v>
      </c>
      <c r="H179" s="26"/>
      <c r="J179" s="26" t="s">
        <v>4133</v>
      </c>
      <c r="K179" s="26"/>
      <c r="M179" s="26" t="s">
        <v>4081</v>
      </c>
      <c r="N179" s="26"/>
    </row>
    <row r="180" spans="1:14">
      <c r="A180" s="26" t="s">
        <v>4269</v>
      </c>
      <c r="B180" s="26"/>
      <c r="D180" s="26" t="s">
        <v>4033</v>
      </c>
      <c r="E180" s="26"/>
      <c r="G180" s="26" t="s">
        <v>4054</v>
      </c>
      <c r="H180" s="26"/>
      <c r="J180" s="26" t="s">
        <v>4134</v>
      </c>
      <c r="K180" s="26"/>
      <c r="M180" s="26" t="s">
        <v>4083</v>
      </c>
      <c r="N180" s="26"/>
    </row>
    <row r="181" spans="1:14">
      <c r="A181" s="26" t="s">
        <v>4270</v>
      </c>
      <c r="B181" s="26"/>
      <c r="D181" s="26" t="s">
        <v>4034</v>
      </c>
      <c r="E181" s="26"/>
      <c r="G181" s="26" t="s">
        <v>4055</v>
      </c>
      <c r="H181" s="26"/>
      <c r="J181" s="26" t="s">
        <v>4135</v>
      </c>
      <c r="K181" s="26"/>
      <c r="M181" s="26" t="s">
        <v>4084</v>
      </c>
      <c r="N181" s="26"/>
    </row>
    <row r="182" spans="1:14">
      <c r="A182" s="26" t="s">
        <v>4101</v>
      </c>
      <c r="B182" s="26"/>
      <c r="D182" s="26" t="s">
        <v>4035</v>
      </c>
      <c r="E182" s="26"/>
      <c r="G182" s="26" t="s">
        <v>4056</v>
      </c>
      <c r="H182" s="26"/>
      <c r="J182" s="26" t="s">
        <v>4136</v>
      </c>
      <c r="K182" s="26"/>
      <c r="M182" s="26" t="s">
        <v>4087</v>
      </c>
      <c r="N182" s="26"/>
    </row>
    <row r="183" spans="1:14">
      <c r="A183" s="26" t="s">
        <v>4102</v>
      </c>
      <c r="B183" s="26"/>
      <c r="D183" s="26" t="s">
        <v>4036</v>
      </c>
      <c r="E183" s="26"/>
      <c r="G183" s="26" t="s">
        <v>4057</v>
      </c>
      <c r="H183" s="26"/>
      <c r="J183" s="26" t="s">
        <v>4137</v>
      </c>
      <c r="K183" s="26"/>
      <c r="M183" s="26" t="s">
        <v>4089</v>
      </c>
      <c r="N183" s="26"/>
    </row>
    <row r="184" spans="1:14">
      <c r="A184" s="26" t="s">
        <v>4104</v>
      </c>
      <c r="B184" s="26"/>
      <c r="D184" s="26" t="s">
        <v>4038</v>
      </c>
      <c r="E184" s="26"/>
      <c r="G184" s="26" t="s">
        <v>4307</v>
      </c>
      <c r="H184" s="26"/>
      <c r="J184" s="26" t="s">
        <v>4138</v>
      </c>
      <c r="K184" s="26"/>
      <c r="M184" s="26" t="s">
        <v>4091</v>
      </c>
      <c r="N184" s="26"/>
    </row>
    <row r="185" spans="1:14">
      <c r="A185" s="26" t="s">
        <v>4105</v>
      </c>
      <c r="B185" s="26"/>
      <c r="D185" s="26" t="s">
        <v>4040</v>
      </c>
      <c r="E185" s="26"/>
      <c r="G185" s="26" t="s">
        <v>4061</v>
      </c>
      <c r="H185" s="26"/>
      <c r="J185" s="26" t="s">
        <v>4139</v>
      </c>
      <c r="K185" s="26"/>
      <c r="M185" s="26" t="s">
        <v>4093</v>
      </c>
      <c r="N185" s="26"/>
    </row>
    <row r="186" spans="1:14">
      <c r="A186" s="26" t="s">
        <v>4106</v>
      </c>
      <c r="B186" s="26"/>
      <c r="D186" s="26" t="s">
        <v>4041</v>
      </c>
      <c r="E186" s="26"/>
      <c r="G186" s="26" t="s">
        <v>4063</v>
      </c>
      <c r="H186" s="26"/>
      <c r="J186" s="26" t="s">
        <v>4271</v>
      </c>
      <c r="K186" s="26"/>
      <c r="M186" s="26" t="s">
        <v>4268</v>
      </c>
      <c r="N186" s="26"/>
    </row>
    <row r="187" spans="1:14">
      <c r="A187" s="26" t="s">
        <v>4107</v>
      </c>
      <c r="B187" s="26"/>
      <c r="D187" s="26" t="s">
        <v>4042</v>
      </c>
      <c r="E187" s="26"/>
      <c r="G187" s="26" t="s">
        <v>4064</v>
      </c>
      <c r="H187" s="26"/>
      <c r="J187" s="26" t="s">
        <v>4140</v>
      </c>
      <c r="K187" s="26"/>
      <c r="M187" s="26" t="s">
        <v>4096</v>
      </c>
      <c r="N187" s="26"/>
    </row>
    <row r="188" spans="1:14">
      <c r="A188" s="26" t="s">
        <v>4108</v>
      </c>
      <c r="B188" s="26"/>
      <c r="D188" s="26" t="s">
        <v>4044</v>
      </c>
      <c r="E188" s="26"/>
      <c r="G188" s="26" t="s">
        <v>4067</v>
      </c>
      <c r="H188" s="26"/>
      <c r="J188" s="26" t="s">
        <v>4141</v>
      </c>
      <c r="K188" s="26"/>
      <c r="M188" s="26" t="s">
        <v>4098</v>
      </c>
      <c r="N188" s="26"/>
    </row>
    <row r="189" spans="1:14">
      <c r="A189" s="26" t="s">
        <v>4109</v>
      </c>
      <c r="B189" s="26"/>
      <c r="D189" s="26" t="s">
        <v>4045</v>
      </c>
      <c r="E189" s="26"/>
      <c r="G189" s="26" t="s">
        <v>4068</v>
      </c>
      <c r="H189" s="26"/>
      <c r="J189" s="26" t="s">
        <v>4142</v>
      </c>
      <c r="K189" s="26"/>
      <c r="M189" s="26" t="s">
        <v>4099</v>
      </c>
      <c r="N189" s="26"/>
    </row>
    <row r="190" spans="1:14">
      <c r="A190" s="26" t="s">
        <v>4110</v>
      </c>
      <c r="B190" s="26"/>
      <c r="D190" s="26" t="s">
        <v>4046</v>
      </c>
      <c r="E190" s="26"/>
      <c r="G190" s="26" t="s">
        <v>4069</v>
      </c>
      <c r="H190" s="26"/>
      <c r="J190" s="26" t="s">
        <v>4143</v>
      </c>
      <c r="K190" s="26"/>
      <c r="M190" s="26" t="s">
        <v>4100</v>
      </c>
      <c r="N190" s="26"/>
    </row>
    <row r="191" spans="1:14">
      <c r="A191" s="26" t="s">
        <v>4111</v>
      </c>
      <c r="B191" s="26"/>
      <c r="D191" s="26" t="s">
        <v>4047</v>
      </c>
      <c r="E191" s="26"/>
      <c r="G191" s="26" t="s">
        <v>4070</v>
      </c>
      <c r="H191" s="26"/>
      <c r="J191" s="26" t="s">
        <v>4144</v>
      </c>
      <c r="K191" s="26"/>
      <c r="M191" s="26" t="s">
        <v>4101</v>
      </c>
      <c r="N191" s="26"/>
    </row>
    <row r="192" spans="1:14">
      <c r="A192" s="26" t="s">
        <v>4112</v>
      </c>
      <c r="B192" s="26"/>
      <c r="D192" s="26" t="s">
        <v>4048</v>
      </c>
      <c r="E192" s="26"/>
      <c r="G192" s="26" t="s">
        <v>4071</v>
      </c>
      <c r="H192" s="26"/>
      <c r="J192" s="26" t="s">
        <v>4145</v>
      </c>
      <c r="K192" s="26"/>
      <c r="M192" s="26" t="s">
        <v>4104</v>
      </c>
      <c r="N192" s="26"/>
    </row>
    <row r="193" spans="1:14">
      <c r="A193" s="26" t="s">
        <v>4113</v>
      </c>
      <c r="B193" s="26"/>
      <c r="D193" s="26" t="s">
        <v>4049</v>
      </c>
      <c r="E193" s="26"/>
      <c r="G193" s="26" t="s">
        <v>4076</v>
      </c>
      <c r="H193" s="26"/>
      <c r="J193" s="26" t="s">
        <v>4146</v>
      </c>
      <c r="K193" s="26"/>
      <c r="M193" s="26" t="s">
        <v>4106</v>
      </c>
      <c r="N193" s="26"/>
    </row>
    <row r="194" spans="1:14">
      <c r="A194" s="26" t="s">
        <v>4116</v>
      </c>
      <c r="B194" s="26"/>
      <c r="D194" s="26" t="s">
        <v>4051</v>
      </c>
      <c r="E194" s="26"/>
      <c r="G194" s="26" t="s">
        <v>4082</v>
      </c>
      <c r="H194" s="26"/>
      <c r="J194" s="26" t="s">
        <v>4147</v>
      </c>
      <c r="K194" s="26"/>
      <c r="M194" s="26" t="s">
        <v>4107</v>
      </c>
      <c r="N194" s="26"/>
    </row>
    <row r="195" spans="1:14">
      <c r="A195" s="26" t="s">
        <v>4117</v>
      </c>
      <c r="B195" s="26"/>
      <c r="D195" s="26" t="s">
        <v>4054</v>
      </c>
      <c r="E195" s="26"/>
      <c r="G195" s="26" t="s">
        <v>4083</v>
      </c>
      <c r="H195" s="26"/>
      <c r="J195" s="26" t="s">
        <v>4148</v>
      </c>
      <c r="K195" s="26"/>
      <c r="M195" s="26" t="s">
        <v>4108</v>
      </c>
      <c r="N195" s="26"/>
    </row>
    <row r="196" spans="1:14">
      <c r="A196" s="26" t="s">
        <v>4118</v>
      </c>
      <c r="B196" s="26"/>
      <c r="D196" s="26" t="s">
        <v>4058</v>
      </c>
      <c r="E196" s="26"/>
      <c r="G196" s="26" t="s">
        <v>4084</v>
      </c>
      <c r="H196" s="26"/>
      <c r="J196" s="26" t="s">
        <v>4149</v>
      </c>
      <c r="K196" s="26"/>
      <c r="M196" s="26" t="s">
        <v>4111</v>
      </c>
      <c r="N196" s="26"/>
    </row>
    <row r="197" spans="1:14">
      <c r="A197" s="26" t="s">
        <v>4119</v>
      </c>
      <c r="B197" s="26"/>
      <c r="D197" s="26" t="s">
        <v>4059</v>
      </c>
      <c r="E197" s="26"/>
      <c r="G197" s="26" t="s">
        <v>4086</v>
      </c>
      <c r="H197" s="26"/>
      <c r="J197" s="26" t="s">
        <v>4150</v>
      </c>
      <c r="K197" s="26"/>
      <c r="M197" s="26" t="s">
        <v>4112</v>
      </c>
      <c r="N197" s="26"/>
    </row>
    <row r="198" spans="1:14">
      <c r="A198" s="26" t="s">
        <v>4120</v>
      </c>
      <c r="B198" s="26"/>
      <c r="D198" s="26" t="s">
        <v>4307</v>
      </c>
      <c r="E198" s="26"/>
      <c r="G198" s="26" t="s">
        <v>4088</v>
      </c>
      <c r="H198" s="26"/>
      <c r="J198" s="26" t="s">
        <v>4151</v>
      </c>
      <c r="K198" s="26"/>
      <c r="M198" s="26" t="s">
        <v>4114</v>
      </c>
      <c r="N198" s="26"/>
    </row>
    <row r="199" spans="1:14">
      <c r="A199" s="26" t="s">
        <v>4121</v>
      </c>
      <c r="B199" s="26"/>
      <c r="D199" s="26" t="s">
        <v>4063</v>
      </c>
      <c r="E199" s="26"/>
      <c r="G199" s="26" t="s">
        <v>4089</v>
      </c>
      <c r="H199" s="26"/>
      <c r="J199" s="26" t="s">
        <v>4152</v>
      </c>
      <c r="K199" s="26"/>
      <c r="M199" s="26" t="s">
        <v>4115</v>
      </c>
      <c r="N199" s="26"/>
    </row>
    <row r="200" spans="1:14">
      <c r="A200" s="26" t="s">
        <v>4122</v>
      </c>
      <c r="B200" s="26"/>
      <c r="D200" s="26" t="s">
        <v>4065</v>
      </c>
      <c r="E200" s="26"/>
      <c r="G200" s="26" t="s">
        <v>4090</v>
      </c>
      <c r="H200" s="26"/>
      <c r="J200" s="26" t="s">
        <v>4153</v>
      </c>
      <c r="K200" s="26"/>
      <c r="M200" s="26" t="s">
        <v>4119</v>
      </c>
      <c r="N200" s="26"/>
    </row>
    <row r="201" spans="1:14">
      <c r="A201" s="26" t="s">
        <v>4123</v>
      </c>
      <c r="B201" s="26"/>
      <c r="D201" s="26" t="s">
        <v>4066</v>
      </c>
      <c r="E201" s="26"/>
      <c r="G201" s="26" t="s">
        <v>4091</v>
      </c>
      <c r="H201" s="26"/>
      <c r="J201" s="26" t="s">
        <v>4154</v>
      </c>
      <c r="K201" s="26"/>
      <c r="M201" s="26" t="s">
        <v>4121</v>
      </c>
      <c r="N201" s="26"/>
    </row>
    <row r="202" spans="1:14">
      <c r="A202" s="26" t="s">
        <v>4124</v>
      </c>
      <c r="B202" s="26"/>
      <c r="D202" s="26" t="s">
        <v>4072</v>
      </c>
      <c r="E202" s="26"/>
      <c r="G202" s="26" t="s">
        <v>4092</v>
      </c>
      <c r="H202" s="26"/>
      <c r="J202" s="26" t="s">
        <v>4155</v>
      </c>
      <c r="K202" s="26"/>
      <c r="M202" s="26" t="s">
        <v>4122</v>
      </c>
      <c r="N202" s="26"/>
    </row>
    <row r="203" spans="1:14">
      <c r="A203" s="26" t="s">
        <v>4125</v>
      </c>
      <c r="B203" s="26"/>
      <c r="D203" s="26" t="s">
        <v>4073</v>
      </c>
      <c r="E203" s="26"/>
      <c r="G203" s="26" t="s">
        <v>4096</v>
      </c>
      <c r="H203" s="26"/>
      <c r="J203" s="26" t="s">
        <v>4156</v>
      </c>
      <c r="K203" s="26"/>
      <c r="M203" s="26" t="s">
        <v>4123</v>
      </c>
      <c r="N203" s="26"/>
    </row>
    <row r="204" spans="1:14">
      <c r="A204" s="26" t="s">
        <v>4126</v>
      </c>
      <c r="B204" s="26"/>
      <c r="D204" s="26" t="s">
        <v>4074</v>
      </c>
      <c r="E204" s="26"/>
      <c r="G204" s="26" t="s">
        <v>4098</v>
      </c>
      <c r="H204" s="26"/>
      <c r="J204" s="26" t="s">
        <v>4157</v>
      </c>
      <c r="K204" s="26"/>
      <c r="M204" s="26" t="s">
        <v>4127</v>
      </c>
      <c r="N204" s="26"/>
    </row>
    <row r="205" spans="1:14">
      <c r="A205" s="26" t="s">
        <v>4127</v>
      </c>
      <c r="B205" s="26"/>
      <c r="D205" s="26" t="s">
        <v>4077</v>
      </c>
      <c r="E205" s="26"/>
      <c r="G205" s="26" t="s">
        <v>4270</v>
      </c>
      <c r="H205" s="26"/>
      <c r="J205" s="26" t="s">
        <v>4158</v>
      </c>
      <c r="K205" s="26"/>
      <c r="M205" s="26" t="s">
        <v>4129</v>
      </c>
      <c r="N205" s="26"/>
    </row>
    <row r="206" spans="1:14">
      <c r="A206" s="26" t="s">
        <v>4129</v>
      </c>
      <c r="B206" s="26"/>
      <c r="D206" s="26" t="s">
        <v>4078</v>
      </c>
      <c r="E206" s="26"/>
      <c r="G206" s="26" t="s">
        <v>4100</v>
      </c>
      <c r="H206" s="26"/>
      <c r="J206" s="26" t="s">
        <v>4159</v>
      </c>
      <c r="K206" s="26"/>
      <c r="M206" s="26" t="s">
        <v>4130</v>
      </c>
      <c r="N206" s="26"/>
    </row>
    <row r="207" spans="1:14">
      <c r="A207" s="26" t="s">
        <v>4130</v>
      </c>
      <c r="B207" s="26"/>
      <c r="D207" s="26" t="s">
        <v>4081</v>
      </c>
      <c r="E207" s="26"/>
      <c r="G207" s="26" t="s">
        <v>4101</v>
      </c>
      <c r="H207" s="26"/>
      <c r="J207" s="26" t="s">
        <v>4160</v>
      </c>
      <c r="K207" s="26"/>
      <c r="M207" s="26" t="s">
        <v>4131</v>
      </c>
      <c r="N207" s="26"/>
    </row>
    <row r="208" spans="1:14">
      <c r="A208" s="26" t="s">
        <v>4131</v>
      </c>
      <c r="B208" s="26"/>
      <c r="D208" s="26" t="s">
        <v>4082</v>
      </c>
      <c r="E208" s="26"/>
      <c r="G208" s="26" t="s">
        <v>4102</v>
      </c>
      <c r="H208" s="26"/>
      <c r="J208" s="26" t="s">
        <v>4161</v>
      </c>
      <c r="K208" s="26"/>
      <c r="M208" s="26" t="s">
        <v>4132</v>
      </c>
      <c r="N208" s="26"/>
    </row>
    <row r="209" spans="1:14">
      <c r="A209" s="26" t="s">
        <v>4132</v>
      </c>
      <c r="B209" s="26"/>
      <c r="D209" s="26" t="s">
        <v>4085</v>
      </c>
      <c r="E209" s="26"/>
      <c r="G209" s="26" t="s">
        <v>4104</v>
      </c>
      <c r="H209" s="26"/>
      <c r="J209" s="26" t="s">
        <v>4162</v>
      </c>
      <c r="K209" s="26"/>
      <c r="M209" s="26" t="s">
        <v>4133</v>
      </c>
      <c r="N209" s="26"/>
    </row>
    <row r="210" spans="1:14">
      <c r="A210" s="26" t="s">
        <v>4133</v>
      </c>
      <c r="B210" s="26"/>
      <c r="D210" s="26" t="s">
        <v>4086</v>
      </c>
      <c r="E210" s="26"/>
      <c r="G210" s="26" t="s">
        <v>4108</v>
      </c>
      <c r="H210" s="26"/>
      <c r="J210" s="26" t="s">
        <v>4163</v>
      </c>
      <c r="K210" s="26"/>
      <c r="M210" s="26" t="s">
        <v>4134</v>
      </c>
      <c r="N210" s="26"/>
    </row>
    <row r="211" spans="1:14">
      <c r="A211" s="26" t="s">
        <v>4134</v>
      </c>
      <c r="B211" s="26"/>
      <c r="D211" s="26" t="s">
        <v>4088</v>
      </c>
      <c r="E211" s="26"/>
      <c r="G211" s="26" t="s">
        <v>4109</v>
      </c>
      <c r="H211" s="26"/>
      <c r="J211" s="26" t="s">
        <v>4164</v>
      </c>
      <c r="K211" s="26"/>
      <c r="M211" s="26" t="s">
        <v>4135</v>
      </c>
      <c r="N211" s="26"/>
    </row>
    <row r="212" spans="1:14">
      <c r="A212" s="26" t="s">
        <v>4135</v>
      </c>
      <c r="B212" s="26"/>
      <c r="D212" s="26" t="s">
        <v>4090</v>
      </c>
      <c r="E212" s="26"/>
      <c r="G212" s="26" t="s">
        <v>4112</v>
      </c>
      <c r="H212" s="26"/>
      <c r="J212" s="26" t="s">
        <v>4165</v>
      </c>
      <c r="K212" s="26"/>
      <c r="M212" s="26" t="s">
        <v>4136</v>
      </c>
      <c r="N212" s="26"/>
    </row>
    <row r="213" spans="1:14">
      <c r="A213" s="26" t="s">
        <v>4136</v>
      </c>
      <c r="B213" s="26"/>
      <c r="D213" s="26" t="s">
        <v>4091</v>
      </c>
      <c r="E213" s="26"/>
      <c r="G213" s="26" t="s">
        <v>4114</v>
      </c>
      <c r="H213" s="26"/>
      <c r="J213" s="26" t="s">
        <v>4166</v>
      </c>
      <c r="K213" s="26"/>
      <c r="M213" s="26" t="s">
        <v>4138</v>
      </c>
      <c r="N213" s="26"/>
    </row>
    <row r="214" spans="1:14">
      <c r="A214" s="26" t="s">
        <v>4140</v>
      </c>
      <c r="B214" s="26"/>
      <c r="D214" s="26" t="s">
        <v>4093</v>
      </c>
      <c r="E214" s="26"/>
      <c r="G214" s="26" t="s">
        <v>4116</v>
      </c>
      <c r="H214" s="26"/>
      <c r="J214" s="26" t="s">
        <v>4167</v>
      </c>
      <c r="K214" s="26"/>
      <c r="M214" s="26" t="s">
        <v>4139</v>
      </c>
      <c r="N214" s="26"/>
    </row>
    <row r="215" spans="1:14">
      <c r="A215" s="26" t="s">
        <v>4142</v>
      </c>
      <c r="B215" s="26"/>
      <c r="D215" s="26" t="s">
        <v>4268</v>
      </c>
      <c r="E215" s="26"/>
      <c r="G215" s="26" t="s">
        <v>4117</v>
      </c>
      <c r="H215" s="26"/>
      <c r="J215" s="26" t="s">
        <v>4168</v>
      </c>
      <c r="K215" s="26"/>
      <c r="M215" s="26" t="s">
        <v>4271</v>
      </c>
      <c r="N215" s="26"/>
    </row>
    <row r="216" spans="1:14">
      <c r="A216" s="26" t="s">
        <v>4143</v>
      </c>
      <c r="B216" s="26"/>
      <c r="D216" s="26" t="s">
        <v>4098</v>
      </c>
      <c r="E216" s="26"/>
      <c r="G216" s="26" t="s">
        <v>4118</v>
      </c>
      <c r="H216" s="26"/>
      <c r="J216" s="26" t="s">
        <v>4169</v>
      </c>
      <c r="K216" s="26"/>
      <c r="M216" s="26" t="s">
        <v>4140</v>
      </c>
      <c r="N216" s="26"/>
    </row>
    <row r="217" spans="1:14">
      <c r="A217" s="26" t="s">
        <v>4145</v>
      </c>
      <c r="B217" s="26"/>
      <c r="D217" s="26" t="s">
        <v>4099</v>
      </c>
      <c r="E217" s="26"/>
      <c r="G217" s="26" t="s">
        <v>4120</v>
      </c>
      <c r="H217" s="26"/>
      <c r="J217" s="26" t="s">
        <v>4170</v>
      </c>
      <c r="K217" s="26"/>
      <c r="M217" s="26" t="s">
        <v>4142</v>
      </c>
      <c r="N217" s="26"/>
    </row>
    <row r="218" spans="1:14">
      <c r="A218" s="26" t="s">
        <v>4146</v>
      </c>
      <c r="B218" s="26"/>
      <c r="D218" s="26" t="s">
        <v>4270</v>
      </c>
      <c r="E218" s="26"/>
      <c r="G218" s="26" t="s">
        <v>4121</v>
      </c>
      <c r="H218" s="26"/>
      <c r="J218" s="26" t="s">
        <v>4272</v>
      </c>
      <c r="K218" s="26"/>
      <c r="M218" s="26" t="s">
        <v>4144</v>
      </c>
      <c r="N218" s="26"/>
    </row>
    <row r="219" spans="1:14">
      <c r="A219" s="26" t="s">
        <v>4147</v>
      </c>
      <c r="B219" s="26"/>
      <c r="D219" s="26" t="s">
        <v>4100</v>
      </c>
      <c r="E219" s="26"/>
      <c r="G219" s="26" t="s">
        <v>4122</v>
      </c>
      <c r="H219" s="26"/>
      <c r="J219" s="26" t="s">
        <v>4171</v>
      </c>
      <c r="K219" s="26"/>
      <c r="M219" s="26" t="s">
        <v>4146</v>
      </c>
      <c r="N219" s="26"/>
    </row>
    <row r="220" spans="1:14">
      <c r="A220" s="26" t="s">
        <v>4149</v>
      </c>
      <c r="B220" s="26"/>
      <c r="D220" s="26" t="s">
        <v>4106</v>
      </c>
      <c r="E220" s="26"/>
      <c r="G220" s="26" t="s">
        <v>4123</v>
      </c>
      <c r="H220" s="26"/>
      <c r="J220" s="26" t="s">
        <v>4172</v>
      </c>
      <c r="K220" s="26"/>
      <c r="M220" s="26" t="s">
        <v>4147</v>
      </c>
      <c r="N220" s="26"/>
    </row>
    <row r="221" spans="1:14">
      <c r="A221" s="26" t="s">
        <v>4150</v>
      </c>
      <c r="B221" s="26"/>
      <c r="D221" s="26" t="s">
        <v>4113</v>
      </c>
      <c r="E221" s="26"/>
      <c r="G221" s="26" t="s">
        <v>4124</v>
      </c>
      <c r="H221" s="26"/>
      <c r="J221" s="26" t="s">
        <v>4173</v>
      </c>
      <c r="K221" s="26"/>
      <c r="M221" s="26" t="s">
        <v>4148</v>
      </c>
      <c r="N221" s="26"/>
    </row>
    <row r="222" spans="1:14">
      <c r="A222" s="26" t="s">
        <v>4151</v>
      </c>
      <c r="B222" s="26"/>
      <c r="D222" s="26" t="s">
        <v>4114</v>
      </c>
      <c r="E222" s="26"/>
      <c r="G222" s="26" t="s">
        <v>4126</v>
      </c>
      <c r="H222" s="26"/>
      <c r="J222" s="26" t="s">
        <v>4273</v>
      </c>
      <c r="K222" s="26"/>
      <c r="M222" s="26" t="s">
        <v>4149</v>
      </c>
      <c r="N222" s="26"/>
    </row>
    <row r="223" spans="1:14">
      <c r="A223" s="26" t="s">
        <v>4152</v>
      </c>
      <c r="B223" s="26"/>
      <c r="D223" s="26" t="s">
        <v>4116</v>
      </c>
      <c r="E223" s="26"/>
      <c r="G223" s="26" t="s">
        <v>4127</v>
      </c>
      <c r="H223" s="26"/>
      <c r="J223" s="26" t="s">
        <v>4174</v>
      </c>
      <c r="K223" s="26"/>
      <c r="M223" s="26" t="s">
        <v>4150</v>
      </c>
      <c r="N223" s="26"/>
    </row>
    <row r="224" spans="1:14">
      <c r="A224" s="26" t="s">
        <v>4153</v>
      </c>
      <c r="B224" s="26"/>
      <c r="D224" s="26" t="s">
        <v>4117</v>
      </c>
      <c r="E224" s="26"/>
      <c r="G224" s="26" t="s">
        <v>4130</v>
      </c>
      <c r="H224" s="26"/>
      <c r="J224" s="26" t="s">
        <v>4175</v>
      </c>
      <c r="K224" s="26"/>
      <c r="M224" s="26" t="s">
        <v>4151</v>
      </c>
      <c r="N224" s="26"/>
    </row>
    <row r="225" spans="1:14">
      <c r="A225" s="26" t="s">
        <v>4154</v>
      </c>
      <c r="B225" s="26"/>
      <c r="D225" s="26" t="s">
        <v>4118</v>
      </c>
      <c r="E225" s="26"/>
      <c r="G225" s="26" t="s">
        <v>4132</v>
      </c>
      <c r="H225" s="26"/>
      <c r="J225" s="26" t="s">
        <v>4176</v>
      </c>
      <c r="K225" s="26"/>
      <c r="M225" s="26" t="s">
        <v>4152</v>
      </c>
      <c r="N225" s="26"/>
    </row>
    <row r="226" spans="1:14">
      <c r="A226" s="26" t="s">
        <v>4155</v>
      </c>
      <c r="B226" s="26"/>
      <c r="D226" s="26" t="s">
        <v>4124</v>
      </c>
      <c r="E226" s="26"/>
      <c r="G226" s="26" t="s">
        <v>4133</v>
      </c>
      <c r="H226" s="26"/>
      <c r="J226" s="26" t="s">
        <v>4177</v>
      </c>
      <c r="K226" s="26"/>
      <c r="M226" s="26" t="s">
        <v>4153</v>
      </c>
      <c r="N226" s="26"/>
    </row>
    <row r="227" spans="1:14">
      <c r="A227" s="26" t="s">
        <v>4156</v>
      </c>
      <c r="B227" s="26"/>
      <c r="D227" s="26" t="s">
        <v>4129</v>
      </c>
      <c r="E227" s="26"/>
      <c r="G227" s="26" t="s">
        <v>4136</v>
      </c>
      <c r="H227" s="26"/>
      <c r="J227" s="26" t="s">
        <v>4178</v>
      </c>
      <c r="K227" s="26"/>
      <c r="M227" s="26" t="s">
        <v>4154</v>
      </c>
      <c r="N227" s="26"/>
    </row>
    <row r="228" spans="1:14">
      <c r="A228" s="26" t="s">
        <v>4161</v>
      </c>
      <c r="B228" s="26"/>
      <c r="D228" s="26" t="s">
        <v>4131</v>
      </c>
      <c r="E228" s="26"/>
      <c r="G228" s="26" t="s">
        <v>4137</v>
      </c>
      <c r="H228" s="26"/>
      <c r="J228" s="26" t="s">
        <v>4179</v>
      </c>
      <c r="K228" s="26"/>
      <c r="M228" s="26" t="s">
        <v>4155</v>
      </c>
      <c r="N228" s="26"/>
    </row>
    <row r="229" spans="1:14">
      <c r="A229" s="26" t="s">
        <v>4162</v>
      </c>
      <c r="B229" s="26"/>
      <c r="D229" s="26" t="s">
        <v>4134</v>
      </c>
      <c r="E229" s="26"/>
      <c r="G229" s="26" t="s">
        <v>4138</v>
      </c>
      <c r="H229" s="26"/>
      <c r="J229" s="26" t="s">
        <v>4180</v>
      </c>
      <c r="K229" s="26"/>
      <c r="M229" s="26" t="s">
        <v>4156</v>
      </c>
      <c r="N229" s="26"/>
    </row>
    <row r="230" spans="1:14">
      <c r="A230" s="26" t="s">
        <v>4164</v>
      </c>
      <c r="B230" s="26"/>
      <c r="D230" s="26" t="s">
        <v>4135</v>
      </c>
      <c r="E230" s="26"/>
      <c r="G230" s="26" t="s">
        <v>4139</v>
      </c>
      <c r="H230" s="26"/>
      <c r="J230" s="26" t="s">
        <v>4181</v>
      </c>
      <c r="K230" s="26"/>
      <c r="M230" s="26" t="s">
        <v>4157</v>
      </c>
      <c r="N230" s="26"/>
    </row>
    <row r="231" spans="1:14">
      <c r="A231" s="26" t="s">
        <v>4165</v>
      </c>
      <c r="B231" s="26"/>
      <c r="D231" s="26" t="s">
        <v>4138</v>
      </c>
      <c r="E231" s="26"/>
      <c r="G231" s="26" t="s">
        <v>4271</v>
      </c>
      <c r="H231" s="26"/>
      <c r="J231" s="26" t="s">
        <v>4182</v>
      </c>
      <c r="K231" s="26"/>
      <c r="M231" s="26" t="s">
        <v>4158</v>
      </c>
      <c r="N231" s="26"/>
    </row>
    <row r="232" spans="1:14">
      <c r="A232" s="26" t="s">
        <v>4167</v>
      </c>
      <c r="B232" s="26"/>
      <c r="D232" s="26" t="s">
        <v>4271</v>
      </c>
      <c r="E232" s="26"/>
      <c r="G232" s="26" t="s">
        <v>4141</v>
      </c>
      <c r="H232" s="26"/>
      <c r="J232" s="26" t="s">
        <v>4184</v>
      </c>
      <c r="K232" s="26"/>
      <c r="M232" s="26" t="s">
        <v>4160</v>
      </c>
      <c r="N232" s="26"/>
    </row>
    <row r="233" spans="1:14">
      <c r="A233" s="26" t="s">
        <v>4169</v>
      </c>
      <c r="B233" s="26"/>
      <c r="D233" s="26" t="s">
        <v>4141</v>
      </c>
      <c r="E233" s="26"/>
      <c r="G233" s="26" t="s">
        <v>4143</v>
      </c>
      <c r="H233" s="26"/>
      <c r="J233" s="26" t="s">
        <v>4185</v>
      </c>
      <c r="K233" s="26"/>
      <c r="M233" s="26" t="s">
        <v>4161</v>
      </c>
      <c r="N233" s="26"/>
    </row>
    <row r="234" spans="1:14">
      <c r="A234" s="26" t="s">
        <v>4170</v>
      </c>
      <c r="B234" s="26"/>
      <c r="D234" s="26" t="s">
        <v>4142</v>
      </c>
      <c r="E234" s="26"/>
      <c r="G234" s="26" t="s">
        <v>4145</v>
      </c>
      <c r="H234" s="26"/>
      <c r="J234" s="26" t="s">
        <v>4186</v>
      </c>
      <c r="K234" s="26"/>
      <c r="M234" s="26" t="s">
        <v>4162</v>
      </c>
      <c r="N234" s="26"/>
    </row>
    <row r="235" spans="1:14">
      <c r="A235" s="26" t="s">
        <v>4272</v>
      </c>
      <c r="B235" s="26"/>
      <c r="D235" s="26" t="s">
        <v>4143</v>
      </c>
      <c r="E235" s="26"/>
      <c r="G235" s="26" t="s">
        <v>4148</v>
      </c>
      <c r="H235" s="26"/>
      <c r="J235" s="26" t="s">
        <v>4187</v>
      </c>
      <c r="K235" s="26"/>
      <c r="M235" s="26" t="s">
        <v>4164</v>
      </c>
      <c r="N235" s="26"/>
    </row>
    <row r="236" spans="1:14">
      <c r="A236" s="26" t="s">
        <v>4171</v>
      </c>
      <c r="B236" s="26"/>
      <c r="D236" s="26" t="s">
        <v>4145</v>
      </c>
      <c r="E236" s="26"/>
      <c r="G236" s="26" t="s">
        <v>4155</v>
      </c>
      <c r="H236" s="26"/>
      <c r="J236" s="26" t="s">
        <v>4188</v>
      </c>
      <c r="K236" s="26"/>
      <c r="M236" s="26" t="s">
        <v>4165</v>
      </c>
      <c r="N236" s="26"/>
    </row>
    <row r="237" spans="1:14">
      <c r="A237" s="26" t="s">
        <v>4172</v>
      </c>
      <c r="B237" s="26"/>
      <c r="D237" s="26" t="s">
        <v>4147</v>
      </c>
      <c r="E237" s="26"/>
      <c r="G237" s="26" t="s">
        <v>4157</v>
      </c>
      <c r="H237" s="26"/>
      <c r="J237" s="26" t="s">
        <v>4189</v>
      </c>
      <c r="K237" s="26"/>
      <c r="M237" s="26" t="s">
        <v>4166</v>
      </c>
      <c r="N237" s="26"/>
    </row>
    <row r="238" spans="1:14">
      <c r="A238" s="26" t="s">
        <v>4173</v>
      </c>
      <c r="B238" s="26"/>
      <c r="D238" s="26" t="s">
        <v>4148</v>
      </c>
      <c r="E238" s="26"/>
      <c r="G238" s="26" t="s">
        <v>4160</v>
      </c>
      <c r="H238" s="26"/>
      <c r="J238" s="26" t="s">
        <v>4190</v>
      </c>
      <c r="K238" s="26"/>
      <c r="M238" s="26" t="s">
        <v>4167</v>
      </c>
      <c r="N238" s="26"/>
    </row>
    <row r="239" spans="1:14">
      <c r="A239" s="26" t="s">
        <v>4273</v>
      </c>
      <c r="B239" s="26"/>
      <c r="D239" s="26" t="s">
        <v>4150</v>
      </c>
      <c r="E239" s="26"/>
      <c r="G239" s="26" t="s">
        <v>4162</v>
      </c>
      <c r="H239" s="26"/>
      <c r="J239" s="26" t="s">
        <v>4191</v>
      </c>
      <c r="K239" s="26"/>
      <c r="M239" s="26" t="s">
        <v>4170</v>
      </c>
      <c r="N239" s="26"/>
    </row>
    <row r="240" spans="1:14">
      <c r="A240" s="26" t="s">
        <v>4175</v>
      </c>
      <c r="B240" s="26"/>
      <c r="D240" s="26" t="s">
        <v>4151</v>
      </c>
      <c r="E240" s="26"/>
      <c r="G240" s="26" t="s">
        <v>4163</v>
      </c>
      <c r="H240" s="26"/>
      <c r="J240" s="26" t="s">
        <v>4192</v>
      </c>
      <c r="K240" s="26"/>
      <c r="M240" s="26" t="s">
        <v>4272</v>
      </c>
      <c r="N240" s="26"/>
    </row>
    <row r="241" spans="1:14">
      <c r="A241" s="26" t="s">
        <v>4178</v>
      </c>
      <c r="B241" s="26"/>
      <c r="D241" s="26" t="s">
        <v>4153</v>
      </c>
      <c r="E241" s="26"/>
      <c r="G241" s="26" t="s">
        <v>4167</v>
      </c>
      <c r="H241" s="26"/>
      <c r="J241" s="26" t="s">
        <v>4193</v>
      </c>
      <c r="K241" s="26"/>
      <c r="M241" s="26" t="s">
        <v>4171</v>
      </c>
      <c r="N241" s="26"/>
    </row>
    <row r="242" spans="1:14">
      <c r="A242" s="26" t="s">
        <v>4180</v>
      </c>
      <c r="B242" s="26"/>
      <c r="D242" s="26" t="s">
        <v>4154</v>
      </c>
      <c r="E242" s="26"/>
      <c r="G242" s="26" t="s">
        <v>4169</v>
      </c>
      <c r="H242" s="26"/>
      <c r="J242" s="26" t="s">
        <v>4194</v>
      </c>
      <c r="K242" s="26"/>
      <c r="M242" s="26" t="s">
        <v>4173</v>
      </c>
      <c r="N242" s="26"/>
    </row>
    <row r="243" spans="1:14">
      <c r="A243" s="26" t="s">
        <v>4181</v>
      </c>
      <c r="B243" s="26"/>
      <c r="D243" s="26" t="s">
        <v>4156</v>
      </c>
      <c r="E243" s="26"/>
      <c r="G243" s="26" t="s">
        <v>4170</v>
      </c>
      <c r="H243" s="26"/>
      <c r="J243" s="26" t="s">
        <v>4195</v>
      </c>
      <c r="K243" s="26"/>
      <c r="M243" s="26" t="s">
        <v>4273</v>
      </c>
      <c r="N243" s="26"/>
    </row>
    <row r="244" spans="1:14">
      <c r="A244" s="26" t="s">
        <v>4182</v>
      </c>
      <c r="B244" s="26"/>
      <c r="D244" s="26" t="s">
        <v>4157</v>
      </c>
      <c r="E244" s="26"/>
      <c r="G244" s="26" t="s">
        <v>4172</v>
      </c>
      <c r="H244" s="26"/>
      <c r="J244" s="26" t="s">
        <v>4196</v>
      </c>
      <c r="K244" s="26"/>
      <c r="M244" s="26" t="s">
        <v>4174</v>
      </c>
      <c r="N244" s="26"/>
    </row>
    <row r="245" spans="1:14">
      <c r="A245" s="26" t="s">
        <v>4183</v>
      </c>
      <c r="B245" s="26"/>
      <c r="D245" s="26" t="s">
        <v>4159</v>
      </c>
      <c r="E245" s="26"/>
      <c r="G245" s="26" t="s">
        <v>4174</v>
      </c>
      <c r="H245" s="26"/>
      <c r="J245" s="26" t="s">
        <v>4197</v>
      </c>
      <c r="K245" s="26"/>
      <c r="M245" s="26" t="s">
        <v>4175</v>
      </c>
      <c r="N245" s="26"/>
    </row>
    <row r="246" spans="1:14">
      <c r="A246" s="26" t="s">
        <v>4184</v>
      </c>
      <c r="B246" s="26"/>
      <c r="D246" s="26" t="s">
        <v>4160</v>
      </c>
      <c r="E246" s="26"/>
      <c r="G246" s="26" t="s">
        <v>4175</v>
      </c>
      <c r="H246" s="26"/>
      <c r="J246" s="26" t="s">
        <v>4198</v>
      </c>
      <c r="K246" s="26"/>
      <c r="M246" s="26" t="s">
        <v>4176</v>
      </c>
      <c r="N246" s="26"/>
    </row>
    <row r="247" spans="1:14">
      <c r="A247" s="26" t="s">
        <v>4185</v>
      </c>
      <c r="B247" s="26"/>
      <c r="D247" s="26" t="s">
        <v>4161</v>
      </c>
      <c r="E247" s="26"/>
      <c r="G247" s="26" t="s">
        <v>4176</v>
      </c>
      <c r="H247" s="26"/>
      <c r="J247" s="26" t="s">
        <v>4199</v>
      </c>
      <c r="K247" s="26"/>
      <c r="M247" s="26" t="s">
        <v>4177</v>
      </c>
      <c r="N247" s="26"/>
    </row>
    <row r="248" spans="1:14">
      <c r="A248" s="26" t="s">
        <v>4186</v>
      </c>
      <c r="B248" s="26"/>
      <c r="D248" s="26" t="s">
        <v>4164</v>
      </c>
      <c r="E248" s="26"/>
      <c r="G248" s="26" t="s">
        <v>4177</v>
      </c>
      <c r="H248" s="26"/>
      <c r="J248" s="26" t="s">
        <v>4200</v>
      </c>
      <c r="K248" s="26"/>
      <c r="M248" s="26" t="s">
        <v>4179</v>
      </c>
      <c r="N248" s="26"/>
    </row>
    <row r="249" spans="1:14">
      <c r="A249" s="26" t="s">
        <v>4187</v>
      </c>
      <c r="B249" s="26"/>
      <c r="D249" s="26" t="s">
        <v>4165</v>
      </c>
      <c r="E249" s="26"/>
      <c r="G249" s="26" t="s">
        <v>4178</v>
      </c>
      <c r="H249" s="26"/>
      <c r="J249" s="26" t="s">
        <v>4201</v>
      </c>
      <c r="K249" s="26"/>
      <c r="M249" s="26" t="s">
        <v>4182</v>
      </c>
      <c r="N249" s="26"/>
    </row>
    <row r="250" spans="1:14">
      <c r="A250" s="26" t="s">
        <v>4188</v>
      </c>
      <c r="B250" s="26"/>
      <c r="D250" s="26" t="s">
        <v>4166</v>
      </c>
      <c r="E250" s="26"/>
      <c r="G250" s="26" t="s">
        <v>4179</v>
      </c>
      <c r="H250" s="26"/>
      <c r="J250" s="26" t="s">
        <v>4202</v>
      </c>
      <c r="K250" s="26"/>
      <c r="M250" s="26" t="s">
        <v>4184</v>
      </c>
      <c r="N250" s="26"/>
    </row>
    <row r="251" spans="1:14">
      <c r="A251" s="26" t="s">
        <v>4189</v>
      </c>
      <c r="B251" s="26"/>
      <c r="D251" s="26" t="s">
        <v>4169</v>
      </c>
      <c r="E251" s="26"/>
      <c r="G251" s="26" t="s">
        <v>4180</v>
      </c>
      <c r="H251" s="26"/>
      <c r="J251" s="26" t="s">
        <v>4203</v>
      </c>
      <c r="K251" s="26"/>
      <c r="M251" s="26" t="s">
        <v>4185</v>
      </c>
      <c r="N251" s="26"/>
    </row>
    <row r="252" spans="1:14">
      <c r="A252" s="26" t="s">
        <v>4190</v>
      </c>
      <c r="B252" s="26"/>
      <c r="D252" s="26" t="s">
        <v>4272</v>
      </c>
      <c r="E252" s="26"/>
      <c r="G252" s="26" t="s">
        <v>4182</v>
      </c>
      <c r="H252" s="26"/>
      <c r="J252" s="26" t="s">
        <v>4204</v>
      </c>
      <c r="K252" s="26"/>
      <c r="M252" s="26" t="s">
        <v>4186</v>
      </c>
      <c r="N252" s="26"/>
    </row>
    <row r="253" spans="1:14">
      <c r="A253" s="26" t="s">
        <v>4191</v>
      </c>
      <c r="B253" s="26"/>
      <c r="D253" s="26" t="s">
        <v>4171</v>
      </c>
      <c r="E253" s="26"/>
      <c r="G253" s="26" t="s">
        <v>4183</v>
      </c>
      <c r="H253" s="26"/>
      <c r="J253" s="26" t="s">
        <v>4205</v>
      </c>
      <c r="K253" s="26"/>
      <c r="M253" s="26" t="s">
        <v>4187</v>
      </c>
      <c r="N253" s="26"/>
    </row>
    <row r="254" spans="1:14">
      <c r="A254" s="26" t="s">
        <v>4192</v>
      </c>
      <c r="B254" s="26"/>
      <c r="D254" s="26" t="s">
        <v>4172</v>
      </c>
      <c r="E254" s="26"/>
      <c r="G254" s="26" t="s">
        <v>4184</v>
      </c>
      <c r="H254" s="26"/>
      <c r="J254" s="26" t="s">
        <v>4274</v>
      </c>
      <c r="K254" s="26"/>
      <c r="M254" s="26" t="s">
        <v>4188</v>
      </c>
      <c r="N254" s="26"/>
    </row>
    <row r="255" spans="1:14">
      <c r="A255" s="26" t="s">
        <v>4193</v>
      </c>
      <c r="B255" s="26"/>
      <c r="D255" s="26" t="s">
        <v>4173</v>
      </c>
      <c r="E255" s="26"/>
      <c r="G255" s="26" t="s">
        <v>4185</v>
      </c>
      <c r="H255" s="26"/>
      <c r="J255" s="26" t="s">
        <v>4206</v>
      </c>
      <c r="K255" s="26"/>
      <c r="M255" s="26" t="s">
        <v>4189</v>
      </c>
      <c r="N255" s="26"/>
    </row>
    <row r="256" spans="1:14">
      <c r="A256" s="26" t="s">
        <v>4194</v>
      </c>
      <c r="B256" s="26"/>
      <c r="D256" s="26" t="s">
        <v>4273</v>
      </c>
      <c r="E256" s="26"/>
      <c r="G256" s="26" t="s">
        <v>4186</v>
      </c>
      <c r="H256" s="26"/>
      <c r="J256" s="26" t="s">
        <v>4207</v>
      </c>
      <c r="K256" s="26"/>
      <c r="M256" s="26" t="s">
        <v>4190</v>
      </c>
      <c r="N256" s="26"/>
    </row>
    <row r="257" spans="1:14">
      <c r="A257" s="26" t="s">
        <v>4195</v>
      </c>
      <c r="B257" s="26"/>
      <c r="D257" s="26" t="s">
        <v>4174</v>
      </c>
      <c r="E257" s="26"/>
      <c r="G257" s="26" t="s">
        <v>4190</v>
      </c>
      <c r="H257" s="26"/>
      <c r="J257" s="26" t="s">
        <v>4275</v>
      </c>
      <c r="K257" s="26"/>
      <c r="M257" s="26" t="s">
        <v>4191</v>
      </c>
      <c r="N257" s="26"/>
    </row>
    <row r="258" spans="1:14">
      <c r="A258" s="26" t="s">
        <v>4198</v>
      </c>
      <c r="B258" s="26"/>
      <c r="D258" s="26" t="s">
        <v>4176</v>
      </c>
      <c r="E258" s="26"/>
      <c r="G258" s="26" t="s">
        <v>4191</v>
      </c>
      <c r="H258" s="26"/>
      <c r="J258" s="26" t="s">
        <v>4208</v>
      </c>
      <c r="K258" s="26"/>
      <c r="M258" s="26" t="s">
        <v>4192</v>
      </c>
      <c r="N258" s="26"/>
    </row>
    <row r="259" spans="1:14">
      <c r="A259" s="26" t="s">
        <v>4199</v>
      </c>
      <c r="B259" s="26"/>
      <c r="D259" s="26" t="s">
        <v>4177</v>
      </c>
      <c r="E259" s="26"/>
      <c r="G259" s="26" t="s">
        <v>4192</v>
      </c>
      <c r="H259" s="26"/>
      <c r="J259" s="26" t="s">
        <v>4209</v>
      </c>
      <c r="K259" s="26"/>
      <c r="M259" s="26" t="s">
        <v>4193</v>
      </c>
      <c r="N259" s="26"/>
    </row>
    <row r="260" spans="1:14">
      <c r="A260" s="26" t="s">
        <v>4200</v>
      </c>
      <c r="B260" s="26"/>
      <c r="D260" s="26" t="s">
        <v>4178</v>
      </c>
      <c r="E260" s="26"/>
      <c r="G260" s="26" t="s">
        <v>4193</v>
      </c>
      <c r="H260" s="26"/>
      <c r="J260" s="26" t="s">
        <v>4210</v>
      </c>
      <c r="K260" s="26"/>
      <c r="M260" s="26" t="s">
        <v>4194</v>
      </c>
      <c r="N260" s="26"/>
    </row>
    <row r="261" spans="1:14">
      <c r="A261" s="26" t="s">
        <v>4201</v>
      </c>
      <c r="B261" s="26"/>
      <c r="D261" s="26" t="s">
        <v>4179</v>
      </c>
      <c r="E261" s="26"/>
      <c r="G261" s="26" t="s">
        <v>4194</v>
      </c>
      <c r="H261" s="26"/>
      <c r="J261" s="26" t="s">
        <v>4211</v>
      </c>
      <c r="K261" s="26"/>
      <c r="M261" s="26" t="s">
        <v>4195</v>
      </c>
      <c r="N261" s="26"/>
    </row>
    <row r="262" spans="1:14">
      <c r="A262" s="26" t="s">
        <v>4202</v>
      </c>
      <c r="B262" s="26"/>
      <c r="D262" s="26" t="s">
        <v>4180</v>
      </c>
      <c r="E262" s="26"/>
      <c r="G262" s="26" t="s">
        <v>4195</v>
      </c>
      <c r="H262" s="26"/>
      <c r="J262" s="26" t="s">
        <v>4212</v>
      </c>
      <c r="K262" s="26"/>
      <c r="M262" s="26" t="s">
        <v>4197</v>
      </c>
      <c r="N262" s="26"/>
    </row>
    <row r="263" spans="1:14">
      <c r="A263" s="26" t="s">
        <v>4203</v>
      </c>
      <c r="B263" s="26"/>
      <c r="D263" s="26" t="s">
        <v>4183</v>
      </c>
      <c r="E263" s="26"/>
      <c r="G263" s="26" t="s">
        <v>4196</v>
      </c>
      <c r="H263" s="26"/>
      <c r="J263" s="26" t="s">
        <v>4213</v>
      </c>
      <c r="K263" s="26"/>
      <c r="M263" s="26" t="s">
        <v>4198</v>
      </c>
      <c r="N263" s="26"/>
    </row>
    <row r="264" spans="1:14">
      <c r="A264" s="26" t="s">
        <v>4204</v>
      </c>
      <c r="B264" s="26"/>
      <c r="D264" s="26" t="s">
        <v>4188</v>
      </c>
      <c r="E264" s="26"/>
      <c r="G264" s="26" t="s">
        <v>4197</v>
      </c>
      <c r="H264" s="26"/>
      <c r="J264" s="26" t="s">
        <v>4214</v>
      </c>
      <c r="K264" s="26"/>
      <c r="M264" s="26" t="s">
        <v>4199</v>
      </c>
      <c r="N264" s="26"/>
    </row>
    <row r="265" spans="1:14">
      <c r="A265" s="26" t="s">
        <v>4205</v>
      </c>
      <c r="B265" s="26"/>
      <c r="D265" s="26" t="s">
        <v>4189</v>
      </c>
      <c r="E265" s="26"/>
      <c r="G265" s="26" t="s">
        <v>4199</v>
      </c>
      <c r="H265" s="26"/>
      <c r="J265" s="26" t="s">
        <v>4215</v>
      </c>
      <c r="K265" s="26"/>
      <c r="M265" s="26" t="s">
        <v>4200</v>
      </c>
      <c r="N265" s="26"/>
    </row>
    <row r="266" spans="1:14">
      <c r="A266" s="26" t="s">
        <v>4274</v>
      </c>
      <c r="B266" s="26"/>
      <c r="D266" s="26" t="s">
        <v>4196</v>
      </c>
      <c r="E266" s="26"/>
      <c r="G266" s="26" t="s">
        <v>4200</v>
      </c>
      <c r="H266" s="26"/>
      <c r="J266" s="26" t="s">
        <v>4216</v>
      </c>
      <c r="K266" s="26"/>
      <c r="M266" s="26" t="s">
        <v>4201</v>
      </c>
      <c r="N266" s="26"/>
    </row>
    <row r="267" spans="1:14">
      <c r="A267" s="26" t="s">
        <v>4206</v>
      </c>
      <c r="B267" s="26"/>
      <c r="D267" s="26" t="s">
        <v>4197</v>
      </c>
      <c r="E267" s="26"/>
      <c r="G267" s="26" t="s">
        <v>4202</v>
      </c>
      <c r="H267" s="26"/>
      <c r="J267" s="26" t="s">
        <v>4217</v>
      </c>
      <c r="K267" s="26"/>
      <c r="M267" s="26" t="s">
        <v>4205</v>
      </c>
      <c r="N267" s="26"/>
    </row>
    <row r="268" spans="1:14">
      <c r="A268" s="26" t="s">
        <v>4207</v>
      </c>
      <c r="B268" s="26"/>
      <c r="D268" s="26" t="s">
        <v>4201</v>
      </c>
      <c r="E268" s="26"/>
      <c r="G268" s="26" t="s">
        <v>4204</v>
      </c>
      <c r="H268" s="26"/>
      <c r="J268" s="26" t="s">
        <v>4218</v>
      </c>
      <c r="K268" s="26"/>
      <c r="M268" s="26" t="s">
        <v>4274</v>
      </c>
      <c r="N268" s="26"/>
    </row>
    <row r="269" spans="1:14">
      <c r="A269" s="26" t="s">
        <v>4275</v>
      </c>
      <c r="B269" s="26"/>
      <c r="D269" s="26" t="s">
        <v>4202</v>
      </c>
      <c r="E269" s="26"/>
      <c r="G269" s="26" t="s">
        <v>4205</v>
      </c>
      <c r="H269" s="26"/>
      <c r="J269" s="26" t="s">
        <v>4219</v>
      </c>
      <c r="K269" s="26"/>
      <c r="M269" s="26" t="s">
        <v>4206</v>
      </c>
      <c r="N269" s="26"/>
    </row>
    <row r="270" spans="1:14">
      <c r="A270" s="26" t="s">
        <v>4208</v>
      </c>
      <c r="B270" s="26"/>
      <c r="D270" s="26" t="s">
        <v>4204</v>
      </c>
      <c r="E270" s="26"/>
      <c r="G270" s="26" t="s">
        <v>4274</v>
      </c>
      <c r="H270" s="26"/>
      <c r="J270" s="26" t="s">
        <v>4276</v>
      </c>
      <c r="K270" s="26"/>
      <c r="M270" s="26" t="s">
        <v>4207</v>
      </c>
      <c r="N270" s="26"/>
    </row>
    <row r="271" spans="1:14">
      <c r="A271" s="26" t="s">
        <v>4209</v>
      </c>
      <c r="B271" s="26"/>
      <c r="D271" s="26" t="s">
        <v>4209</v>
      </c>
      <c r="E271" s="26"/>
      <c r="G271" s="26" t="s">
        <v>4206</v>
      </c>
      <c r="H271" s="26"/>
      <c r="J271" s="26" t="s">
        <v>4220</v>
      </c>
      <c r="K271" s="26"/>
      <c r="M271" s="26" t="s">
        <v>4208</v>
      </c>
      <c r="N271" s="26"/>
    </row>
    <row r="272" spans="1:14">
      <c r="A272" s="26" t="s">
        <v>4210</v>
      </c>
      <c r="B272" s="26"/>
      <c r="D272" s="26" t="s">
        <v>4210</v>
      </c>
      <c r="E272" s="26"/>
      <c r="G272" s="26" t="s">
        <v>4207</v>
      </c>
      <c r="H272" s="26"/>
      <c r="J272" s="26" t="s">
        <v>4222</v>
      </c>
      <c r="K272" s="26"/>
      <c r="M272" s="26" t="s">
        <v>4214</v>
      </c>
      <c r="N272" s="26"/>
    </row>
    <row r="273" spans="1:14">
      <c r="A273" s="26" t="s">
        <v>4211</v>
      </c>
      <c r="B273" s="26"/>
      <c r="D273" s="26" t="s">
        <v>4212</v>
      </c>
      <c r="E273" s="26"/>
      <c r="G273" s="26" t="s">
        <v>4275</v>
      </c>
      <c r="H273" s="26"/>
      <c r="J273" s="26" t="s">
        <v>4223</v>
      </c>
      <c r="K273" s="26"/>
      <c r="M273" s="26" t="s">
        <v>4217</v>
      </c>
      <c r="N273" s="26"/>
    </row>
    <row r="274" spans="1:14">
      <c r="A274" s="26" t="s">
        <v>4212</v>
      </c>
      <c r="B274" s="26"/>
      <c r="D274" s="26" t="s">
        <v>4213</v>
      </c>
      <c r="E274" s="26"/>
      <c r="G274" s="26" t="s">
        <v>4209</v>
      </c>
      <c r="H274" s="26"/>
      <c r="J274" s="26" t="s">
        <v>4225</v>
      </c>
      <c r="K274" s="26"/>
      <c r="M274" s="26" t="s">
        <v>4218</v>
      </c>
      <c r="N274" s="26"/>
    </row>
    <row r="275" spans="1:14">
      <c r="A275" s="26" t="s">
        <v>4213</v>
      </c>
      <c r="B275" s="26"/>
      <c r="D275" s="26" t="s">
        <v>4214</v>
      </c>
      <c r="E275" s="26"/>
      <c r="G275" s="26" t="s">
        <v>4210</v>
      </c>
      <c r="H275" s="26"/>
      <c r="J275" s="26" t="s">
        <v>4226</v>
      </c>
      <c r="K275" s="26"/>
      <c r="M275" s="26" t="s">
        <v>4219</v>
      </c>
      <c r="N275" s="26"/>
    </row>
    <row r="276" spans="1:14">
      <c r="A276" s="26" t="s">
        <v>4214</v>
      </c>
      <c r="B276" s="26"/>
      <c r="D276" s="26" t="s">
        <v>4215</v>
      </c>
      <c r="E276" s="26"/>
      <c r="G276" s="26" t="s">
        <v>4212</v>
      </c>
      <c r="H276" s="26"/>
      <c r="J276" s="26" t="s">
        <v>4227</v>
      </c>
      <c r="K276" s="26"/>
      <c r="M276" s="26" t="s">
        <v>4276</v>
      </c>
      <c r="N276" s="26"/>
    </row>
    <row r="277" spans="1:14">
      <c r="A277" s="26" t="s">
        <v>4215</v>
      </c>
      <c r="B277" s="26"/>
      <c r="D277" s="26" t="s">
        <v>4216</v>
      </c>
      <c r="E277" s="26"/>
      <c r="G277" s="26" t="s">
        <v>4213</v>
      </c>
      <c r="H277" s="26"/>
      <c r="J277" s="26" t="s">
        <v>4228</v>
      </c>
      <c r="K277" s="26"/>
      <c r="M277" s="26" t="s">
        <v>4220</v>
      </c>
      <c r="N277" s="26"/>
    </row>
    <row r="278" spans="1:14">
      <c r="A278" s="26" t="s">
        <v>4216</v>
      </c>
      <c r="B278" s="26"/>
      <c r="D278" s="26" t="s">
        <v>4217</v>
      </c>
      <c r="E278" s="26"/>
      <c r="G278" s="26" t="s">
        <v>4215</v>
      </c>
      <c r="H278" s="26"/>
      <c r="J278" s="26" t="s">
        <v>4229</v>
      </c>
      <c r="K278" s="26"/>
      <c r="M278" s="26" t="s">
        <v>4225</v>
      </c>
      <c r="N278" s="26"/>
    </row>
    <row r="279" spans="1:14">
      <c r="A279" s="26" t="s">
        <v>4217</v>
      </c>
      <c r="B279" s="26"/>
      <c r="D279" s="26" t="s">
        <v>4218</v>
      </c>
      <c r="E279" s="26"/>
      <c r="G279" s="26" t="s">
        <v>4216</v>
      </c>
      <c r="H279" s="26"/>
      <c r="J279" s="26" t="s">
        <v>4230</v>
      </c>
      <c r="K279" s="26"/>
      <c r="M279" s="26" t="s">
        <v>4230</v>
      </c>
      <c r="N279" s="26"/>
    </row>
    <row r="280" spans="1:14">
      <c r="A280" s="26" t="s">
        <v>4218</v>
      </c>
      <c r="B280" s="26"/>
      <c r="D280" s="26" t="s">
        <v>4219</v>
      </c>
      <c r="E280" s="26"/>
      <c r="G280" s="26" t="s">
        <v>4276</v>
      </c>
      <c r="H280" s="26"/>
      <c r="J280" s="26" t="s">
        <v>4231</v>
      </c>
      <c r="K280" s="26"/>
      <c r="M280" s="26" t="s">
        <v>4231</v>
      </c>
      <c r="N280" s="26"/>
    </row>
    <row r="281" spans="1:14">
      <c r="A281" s="26" t="s">
        <v>4219</v>
      </c>
      <c r="B281" s="26"/>
      <c r="D281" s="26" t="s">
        <v>4225</v>
      </c>
      <c r="E281" s="26"/>
      <c r="G281" s="26" t="s">
        <v>4220</v>
      </c>
      <c r="H281" s="26"/>
      <c r="J281" s="26" t="s">
        <v>4233</v>
      </c>
      <c r="K281" s="26"/>
      <c r="M281" s="26" t="s">
        <v>4232</v>
      </c>
      <c r="N281" s="26"/>
    </row>
    <row r="282" spans="1:14">
      <c r="A282" s="26" t="s">
        <v>4276</v>
      </c>
      <c r="B282" s="26"/>
      <c r="D282" s="26" t="s">
        <v>4226</v>
      </c>
      <c r="E282" s="26"/>
      <c r="G282" s="26" t="s">
        <v>4228</v>
      </c>
      <c r="H282" s="26"/>
      <c r="J282" s="26" t="s">
        <v>4234</v>
      </c>
      <c r="K282" s="26"/>
      <c r="M282" s="26" t="s">
        <v>4233</v>
      </c>
      <c r="N282" s="26"/>
    </row>
    <row r="283" spans="1:14">
      <c r="A283" s="26" t="s">
        <v>4225</v>
      </c>
      <c r="B283" s="26"/>
      <c r="D283" s="26" t="s">
        <v>4228</v>
      </c>
      <c r="E283" s="26"/>
      <c r="G283" s="26" t="s">
        <v>4229</v>
      </c>
      <c r="H283" s="26"/>
      <c r="J283" s="26" t="s">
        <v>4235</v>
      </c>
      <c r="K283" s="26"/>
      <c r="M283" s="26" t="s">
        <v>4234</v>
      </c>
      <c r="N283" s="26"/>
    </row>
    <row r="284" spans="1:14">
      <c r="A284" s="26" t="s">
        <v>4228</v>
      </c>
      <c r="B284" s="26"/>
      <c r="D284" s="26" t="s">
        <v>4229</v>
      </c>
      <c r="E284" s="26"/>
      <c r="G284" s="26" t="s">
        <v>4230</v>
      </c>
      <c r="H284" s="26"/>
      <c r="J284" s="26" t="s">
        <v>4236</v>
      </c>
      <c r="K284" s="26"/>
      <c r="M284" s="26" t="s">
        <v>4235</v>
      </c>
      <c r="N284" s="26"/>
    </row>
    <row r="285" spans="1:14">
      <c r="A285" s="26" t="s">
        <v>4229</v>
      </c>
      <c r="B285" s="26"/>
      <c r="D285" s="26" t="s">
        <v>4232</v>
      </c>
      <c r="E285" s="26"/>
      <c r="G285" s="26" t="s">
        <v>4231</v>
      </c>
      <c r="H285" s="26"/>
      <c r="J285" s="26" t="s">
        <v>4237</v>
      </c>
      <c r="K285" s="26"/>
      <c r="M285" s="26" t="s">
        <v>4236</v>
      </c>
      <c r="N285" s="26"/>
    </row>
    <row r="286" spans="1:14">
      <c r="A286" s="26" t="s">
        <v>4230</v>
      </c>
      <c r="B286" s="26"/>
      <c r="D286" s="26" t="s">
        <v>4235</v>
      </c>
      <c r="E286" s="26"/>
      <c r="G286" s="26" t="s">
        <v>4233</v>
      </c>
      <c r="H286" s="26"/>
      <c r="J286" s="26" t="s">
        <v>4238</v>
      </c>
      <c r="K286" s="26"/>
      <c r="M286" s="26" t="s">
        <v>4237</v>
      </c>
      <c r="N286" s="26"/>
    </row>
    <row r="287" spans="1:14">
      <c r="A287" s="26" t="s">
        <v>4231</v>
      </c>
      <c r="B287" s="26"/>
      <c r="D287" s="26" t="s">
        <v>4236</v>
      </c>
      <c r="E287" s="26"/>
      <c r="G287" s="26" t="s">
        <v>4234</v>
      </c>
      <c r="H287" s="26"/>
      <c r="J287" s="26" t="s">
        <v>4239</v>
      </c>
      <c r="K287" s="26"/>
      <c r="M287" s="26" t="s">
        <v>4238</v>
      </c>
      <c r="N287" s="26"/>
    </row>
    <row r="288" spans="1:14">
      <c r="A288" s="26" t="s">
        <v>4232</v>
      </c>
      <c r="B288" s="26"/>
      <c r="D288" s="26" t="s">
        <v>4237</v>
      </c>
      <c r="E288" s="26"/>
      <c r="G288" s="26" t="s">
        <v>4235</v>
      </c>
      <c r="H288" s="26"/>
      <c r="J288" s="26" t="s">
        <v>4240</v>
      </c>
      <c r="K288" s="26"/>
      <c r="M288" s="26" t="s">
        <v>4239</v>
      </c>
      <c r="N288" s="26"/>
    </row>
    <row r="289" spans="1:14">
      <c r="A289" s="26" t="s">
        <v>4233</v>
      </c>
      <c r="B289" s="26"/>
      <c r="D289" s="26" t="s">
        <v>4238</v>
      </c>
      <c r="E289" s="26"/>
      <c r="G289" s="26" t="s">
        <v>4236</v>
      </c>
      <c r="H289" s="26"/>
      <c r="J289" s="26" t="s">
        <v>4241</v>
      </c>
      <c r="K289" s="26"/>
      <c r="M289" s="26" t="s">
        <v>4240</v>
      </c>
      <c r="N289" s="26"/>
    </row>
    <row r="290" spans="1:14">
      <c r="A290" s="26" t="s">
        <v>4234</v>
      </c>
      <c r="B290" s="26"/>
      <c r="D290" s="26" t="s">
        <v>4240</v>
      </c>
      <c r="E290" s="26"/>
      <c r="G290" s="26" t="s">
        <v>4237</v>
      </c>
      <c r="H290" s="26"/>
      <c r="J290" s="26" t="s">
        <v>4242</v>
      </c>
      <c r="K290" s="26"/>
      <c r="M290" s="26" t="s">
        <v>4241</v>
      </c>
      <c r="N290" s="26"/>
    </row>
    <row r="291" spans="1:14">
      <c r="A291" s="26" t="s">
        <v>4239</v>
      </c>
      <c r="B291" s="26"/>
      <c r="D291" s="26" t="s">
        <v>4242</v>
      </c>
      <c r="E291" s="26"/>
      <c r="G291" s="26" t="s">
        <v>4238</v>
      </c>
      <c r="H291" s="26"/>
      <c r="J291" s="26" t="s">
        <v>4243</v>
      </c>
      <c r="K291" s="26"/>
      <c r="M291" s="26" t="s">
        <v>4242</v>
      </c>
      <c r="N291" s="26"/>
    </row>
    <row r="292" spans="1:14">
      <c r="A292" s="26" t="s">
        <v>4240</v>
      </c>
      <c r="B292" s="26"/>
      <c r="D292" s="26" t="s">
        <v>4243</v>
      </c>
      <c r="E292" s="26"/>
      <c r="G292" s="26" t="s">
        <v>4241</v>
      </c>
      <c r="H292" s="26"/>
      <c r="J292" s="26" t="s">
        <v>4244</v>
      </c>
      <c r="K292" s="26"/>
      <c r="M292" s="26" t="s">
        <v>4244</v>
      </c>
      <c r="N292" s="26"/>
    </row>
    <row r="293" spans="1:14">
      <c r="A293" s="26" t="s">
        <v>4241</v>
      </c>
      <c r="B293" s="26"/>
      <c r="D293" s="26" t="s">
        <v>4244</v>
      </c>
      <c r="E293" s="26"/>
      <c r="G293" s="26" t="s">
        <v>4243</v>
      </c>
      <c r="H293" s="26"/>
      <c r="J293" s="26" t="s">
        <v>4245</v>
      </c>
      <c r="K293" s="26"/>
      <c r="M293" s="26" t="s">
        <v>4245</v>
      </c>
      <c r="N293" s="26"/>
    </row>
    <row r="294" spans="1:14">
      <c r="A294" s="26" t="s">
        <v>4242</v>
      </c>
      <c r="B294" s="26"/>
      <c r="D294" s="26" t="s">
        <v>4245</v>
      </c>
      <c r="E294" s="26"/>
      <c r="G294" s="26" t="s">
        <v>4244</v>
      </c>
      <c r="H294" s="26"/>
      <c r="J294" s="26" t="s">
        <v>4246</v>
      </c>
      <c r="K294" s="26"/>
      <c r="M294" s="26" t="s">
        <v>4246</v>
      </c>
      <c r="N294" s="26"/>
    </row>
    <row r="295" spans="1:14">
      <c r="A295" s="26" t="s">
        <v>4243</v>
      </c>
      <c r="B295" s="26"/>
      <c r="D295" s="26" t="s">
        <v>4246</v>
      </c>
      <c r="E295" s="26"/>
      <c r="G295" s="26" t="s">
        <v>4245</v>
      </c>
      <c r="H295" s="26"/>
      <c r="J295" s="26" t="s">
        <v>4247</v>
      </c>
      <c r="K295" s="26"/>
      <c r="M295" s="26" t="s">
        <v>4247</v>
      </c>
      <c r="N295" s="26"/>
    </row>
  </sheetData>
  <sortState xmlns:xlrd2="http://schemas.microsoft.com/office/spreadsheetml/2017/richdata2" ref="A2:B295">
    <sortCondition descending="1" ref="B2:B295"/>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I285"/>
  <sheetViews>
    <sheetView workbookViewId="0">
      <selection activeCell="A2" sqref="A2"/>
    </sheetView>
  </sheetViews>
  <sheetFormatPr baseColWidth="10" defaultRowHeight="14.25"/>
  <cols>
    <col min="1" max="1" width="38.375" bestFit="1" customWidth="1"/>
    <col min="2" max="2" width="2.625" customWidth="1"/>
    <col min="3" max="3" width="38.375" bestFit="1" customWidth="1"/>
    <col min="4" max="4" width="2.625" customWidth="1"/>
    <col min="5" max="5" width="38.375" bestFit="1" customWidth="1"/>
    <col min="6" max="6" width="2.625" customWidth="1"/>
    <col min="7" max="7" width="39.125" bestFit="1" customWidth="1"/>
    <col min="8" max="8" width="2.625" customWidth="1"/>
    <col min="9" max="9" width="39.125" bestFit="1" customWidth="1"/>
    <col min="10" max="10" width="5.875" customWidth="1"/>
  </cols>
  <sheetData>
    <row r="1" spans="1:9">
      <c r="A1" s="27" t="str">
        <f>CONCATENATE("In Düsseldorf fehlen ",COUNTA(A2:A500)," Datensätze")</f>
        <v>In Düsseldorf fehlen 223 Datensätze</v>
      </c>
      <c r="C1" s="27" t="str">
        <f>CONCATENATE("In Bonn fehlen ",COUNTA(C2:C500)," Datensätze")</f>
        <v>In Bonn fehlen 158 Datensätze</v>
      </c>
      <c r="E1" s="27" t="str">
        <f>CONCATENATE("In Köln fehlen ",COUNTA(E2:E500)," Datensätze")</f>
        <v>In Köln fehlen 164 Datensätze</v>
      </c>
      <c r="G1" s="27" t="str">
        <f>CONCATENATE("In Kerpen fehlen ",COUNTA(G2:G500)," Datensätze")</f>
        <v>In Kerpen fehlen 284 Datensätze</v>
      </c>
      <c r="I1" s="27" t="str">
        <f>CONCATENATE("In Moers fehlen ",COUNTA(I2:I500)," Datensätze")</f>
        <v>In Moers fehlen 187 Datensätze</v>
      </c>
    </row>
    <row r="2" spans="1:9">
      <c r="A2" s="26" t="s">
        <v>3968</v>
      </c>
      <c r="C2" s="26" t="str">
        <f>Highlights!D138</f>
        <v>Abfallwirtschaft - Abfallkalender</v>
      </c>
      <c r="E2" s="26" t="str">
        <f>Highlights!G132</f>
        <v>Abfallwirtschaft - Abfallkalender</v>
      </c>
      <c r="G2" s="26" t="str">
        <f>Highlights!J12</f>
        <v>Abfallwirtschaft - Abfallkalender</v>
      </c>
      <c r="I2" s="26" t="str">
        <f>Highlights!M109</f>
        <v>Abfallwirtschaft - Abfallmengen</v>
      </c>
    </row>
    <row r="3" spans="1:9">
      <c r="A3" s="26" t="s">
        <v>3970</v>
      </c>
      <c r="C3" s="26" t="str">
        <f>Highlights!D139</f>
        <v>Abfallwirtschaft - Abfallmengen</v>
      </c>
      <c r="E3" s="26" t="str">
        <f>Highlights!G133</f>
        <v>Abfallwirtschaft - Beteiligungen</v>
      </c>
      <c r="G3" s="26" t="str">
        <f>Highlights!J13</f>
        <v>Abfallwirtschaft - Abfallmengen</v>
      </c>
      <c r="I3" s="26" t="str">
        <f>Highlights!M110</f>
        <v>Abfallwirtschaft - Abgabestellen</v>
      </c>
    </row>
    <row r="4" spans="1:9">
      <c r="A4" s="26" t="s">
        <v>3971</v>
      </c>
      <c r="C4" s="26" t="str">
        <f>Highlights!D140</f>
        <v>Abfallwirtschaft - Betriebe</v>
      </c>
      <c r="E4" s="26" t="str">
        <f>Highlights!G134</f>
        <v>Abfallwirtschaft - Entwässerung</v>
      </c>
      <c r="G4" s="26" t="str">
        <f>Highlights!J14</f>
        <v>Abfallwirtschaft - Abgabestellen</v>
      </c>
      <c r="I4" s="26" t="str">
        <f>Highlights!M111</f>
        <v>Abfallwirtschaft - Beteiligungen</v>
      </c>
    </row>
    <row r="5" spans="1:9">
      <c r="A5" s="26" t="s">
        <v>3972</v>
      </c>
      <c r="C5" s="26" t="str">
        <f>Highlights!D141</f>
        <v>Abfallwirtschaft - Müllgebühren</v>
      </c>
      <c r="E5" s="26" t="str">
        <f>Highlights!G135</f>
        <v>Abfallwirtschaft - Gremien</v>
      </c>
      <c r="G5" s="26" t="str">
        <f>Highlights!J15</f>
        <v>Abfallwirtschaft - Beteiligungen</v>
      </c>
      <c r="I5" s="26" t="str">
        <f>Highlights!M112</f>
        <v>Abfallwirtschaft - Betriebe</v>
      </c>
    </row>
    <row r="6" spans="1:9">
      <c r="A6" s="26" t="s">
        <v>3973</v>
      </c>
      <c r="C6" s="26" t="str">
        <f>Highlights!D142</f>
        <v>Bau - Baufertigstellungen</v>
      </c>
      <c r="E6" s="26" t="str">
        <f>Highlights!G136</f>
        <v>Abfallwirtschaft - Müllabfuhr</v>
      </c>
      <c r="G6" s="26" t="str">
        <f>Highlights!J16</f>
        <v>Abfallwirtschaft - Betriebe</v>
      </c>
      <c r="I6" s="26" t="str">
        <f>Highlights!M113</f>
        <v>Abfallwirtschaft - Entwässerung</v>
      </c>
    </row>
    <row r="7" spans="1:9">
      <c r="A7" s="26" t="s">
        <v>3974</v>
      </c>
      <c r="C7" s="26" t="str">
        <f>Highlights!D143</f>
        <v>Bau - Baugenehmigungen</v>
      </c>
      <c r="E7" s="26" t="str">
        <f>Highlights!G137</f>
        <v>Abfallwirtschaft - Müllgebühren</v>
      </c>
      <c r="G7" s="26" t="str">
        <f>Highlights!J17</f>
        <v>Abfallwirtschaft - Container</v>
      </c>
      <c r="I7" s="26" t="str">
        <f>Highlights!M114</f>
        <v>Abfallwirtschaft - Gremien</v>
      </c>
    </row>
    <row r="8" spans="1:9">
      <c r="A8" s="26" t="s">
        <v>4264</v>
      </c>
      <c r="C8" s="26" t="str">
        <f>Highlights!D144</f>
        <v>Bau - Gebäude</v>
      </c>
      <c r="E8" s="26" t="str">
        <f>Highlights!G138</f>
        <v>Bau - Gebäude</v>
      </c>
      <c r="G8" s="26" t="str">
        <f>Highlights!J18</f>
        <v>Abfallwirtschaft - Entwässerung</v>
      </c>
      <c r="I8" s="26" t="str">
        <f>Highlights!M115</f>
        <v>Abfallwirtschaft - Müllabfuhr</v>
      </c>
    </row>
    <row r="9" spans="1:9">
      <c r="A9" s="26" t="s">
        <v>3975</v>
      </c>
      <c r="C9" s="26" t="str">
        <f>Highlights!D145</f>
        <v>Bevölkerung - Arbeit</v>
      </c>
      <c r="E9" s="26" t="str">
        <f>Highlights!G139</f>
        <v>Behörden - Einrichtungen</v>
      </c>
      <c r="G9" s="26" t="str">
        <f>Highlights!J19</f>
        <v>Abfallwirtschaft - Gremien</v>
      </c>
      <c r="I9" s="26" t="str">
        <f>Highlights!M116</f>
        <v>Abfallwirtschaft - Müllgebühren</v>
      </c>
    </row>
    <row r="10" spans="1:9">
      <c r="A10" s="26" t="s">
        <v>3977</v>
      </c>
      <c r="C10" s="26" t="str">
        <f>Highlights!D146</f>
        <v>Bevölkerung - Bedarfsgemeinschaften</v>
      </c>
      <c r="E10" s="26" t="str">
        <f>Highlights!G140</f>
        <v>Bevölkerung - Bedarfsgemeinschaften</v>
      </c>
      <c r="G10" s="26" t="str">
        <f>Highlights!J20</f>
        <v>Abfallwirtschaft - Müllabfuhr</v>
      </c>
      <c r="I10" s="26" t="str">
        <f>Highlights!M117</f>
        <v>Bau - Baufertigstellungen</v>
      </c>
    </row>
    <row r="11" spans="1:9">
      <c r="A11" s="26" t="s">
        <v>3978</v>
      </c>
      <c r="C11" s="26" t="str">
        <f>Highlights!D147</f>
        <v>Bevölkerung - Einwohnerzahl</v>
      </c>
      <c r="E11" s="26" t="str">
        <f>Highlights!G141</f>
        <v>Bevölkerung - Flüchtlingszahlen</v>
      </c>
      <c r="G11" s="26" t="str">
        <f>Highlights!J21</f>
        <v>Abfallwirtschaft - Müllgebühren</v>
      </c>
      <c r="I11" s="26" t="str">
        <f>Highlights!M118</f>
        <v>Bau - Baugenehmigungen</v>
      </c>
    </row>
    <row r="12" spans="1:9">
      <c r="A12" s="26" t="s">
        <v>3979</v>
      </c>
      <c r="C12" s="26" t="str">
        <f>Highlights!D148</f>
        <v>Bevölkerung - Flüchtlingszahlen</v>
      </c>
      <c r="E12" s="26" t="str">
        <f>Highlights!G142</f>
        <v>Bevölkerung - Integration</v>
      </c>
      <c r="G12" s="26" t="str">
        <f>Highlights!J22</f>
        <v>Bau - Baufertigstellungen</v>
      </c>
      <c r="I12" s="26" t="str">
        <f>Highlights!M119</f>
        <v>Bau - Bauprojekte</v>
      </c>
    </row>
    <row r="13" spans="1:9">
      <c r="A13" s="26" t="s">
        <v>3984</v>
      </c>
      <c r="C13" s="26" t="str">
        <f>Highlights!D149</f>
        <v>Bevölkerung - Geburten und Sterbefälle</v>
      </c>
      <c r="E13" s="26" t="str">
        <f>Highlights!G143</f>
        <v>Bibliotheken - Ausleihen</v>
      </c>
      <c r="G13" s="26" t="str">
        <f>Highlights!J23</f>
        <v>Bau - Baugenehmigungen</v>
      </c>
      <c r="I13" s="26" t="str">
        <f>Highlights!M120</f>
        <v>Bau - Gebäude</v>
      </c>
    </row>
    <row r="14" spans="1:9">
      <c r="A14" s="26" t="s">
        <v>3986</v>
      </c>
      <c r="C14" s="26" t="str">
        <f>Highlights!D150</f>
        <v>Bevölkerung - Integration</v>
      </c>
      <c r="E14" s="26" t="str">
        <f>Highlights!G144</f>
        <v>Bibliotheken - Bestände</v>
      </c>
      <c r="G14" s="26" t="str">
        <f>Highlights!J24</f>
        <v>Bau - Bauprojekte</v>
      </c>
      <c r="I14" s="26" t="str">
        <f>Highlights!M121</f>
        <v>Bevölkerung - Arbeit</v>
      </c>
    </row>
    <row r="15" spans="1:9">
      <c r="A15" s="26" t="s">
        <v>3988</v>
      </c>
      <c r="C15" s="26" t="str">
        <f>Highlights!D151</f>
        <v>Bevölkerung - Menschen mit Behinderung</v>
      </c>
      <c r="E15" s="26" t="str">
        <f>Highlights!G145</f>
        <v>Bibliotheken - Budget</v>
      </c>
      <c r="G15" s="26" t="str">
        <f>Highlights!J25</f>
        <v>Bau - Gebäude</v>
      </c>
      <c r="I15" s="26" t="str">
        <f>Highlights!M122</f>
        <v>Bevölkerung - Bedarfsgemeinschaften</v>
      </c>
    </row>
    <row r="16" spans="1:9">
      <c r="A16" s="26" t="s">
        <v>3989</v>
      </c>
      <c r="C16" s="26" t="str">
        <f>Highlights!D152</f>
        <v>Bevölkerung - Migrationshintergrund</v>
      </c>
      <c r="E16" s="26" t="str">
        <f>Highlights!G146</f>
        <v>Bildungsträger - Einrichtungen</v>
      </c>
      <c r="G16" s="26" t="str">
        <f>Highlights!J26</f>
        <v>Behörden - Einrichtungen</v>
      </c>
      <c r="I16" s="26" t="str">
        <f>Highlights!M123</f>
        <v>Bevölkerung - Menschen mit Behinderung</v>
      </c>
    </row>
    <row r="17" spans="1:9">
      <c r="A17" s="26" t="s">
        <v>3990</v>
      </c>
      <c r="C17" s="26" t="str">
        <f>Highlights!D153</f>
        <v>Bevölkerung - Religionszugehörigkeit</v>
      </c>
      <c r="E17" s="26" t="str">
        <f>Highlights!G147</f>
        <v>Bürgerbeteiligung - Bürgerentscheid</v>
      </c>
      <c r="G17" s="26" t="str">
        <f>Highlights!J27</f>
        <v>Bevölkerung - Arbeit</v>
      </c>
      <c r="I17" s="26" t="str">
        <f>Highlights!M124</f>
        <v>Bibliotheken - Budget</v>
      </c>
    </row>
    <row r="18" spans="1:9">
      <c r="A18" s="26" t="s">
        <v>4001</v>
      </c>
      <c r="C18" s="26" t="str">
        <f>Highlights!D154</f>
        <v>Bevölkerung - Staatsangehörigkeit</v>
      </c>
      <c r="E18" s="26" t="str">
        <f>Highlights!G148</f>
        <v>Bürgerbeteiligung - Umfrage</v>
      </c>
      <c r="G18" s="26" t="str">
        <f>Highlights!J28</f>
        <v>Bevölkerung - Bedarfsgemeinschaften</v>
      </c>
      <c r="I18" s="26" t="str">
        <f>Highlights!M125</f>
        <v>Bibliotheken - Einrichtungen</v>
      </c>
    </row>
    <row r="19" spans="1:9">
      <c r="A19" s="26" t="s">
        <v>4002</v>
      </c>
      <c r="C19" s="26" t="str">
        <f>Highlights!D155</f>
        <v>Bevölkerung - Wohnen</v>
      </c>
      <c r="E19" s="26" t="str">
        <f>Highlights!G149</f>
        <v>Bürgerservice - Telefonverzeichnis</v>
      </c>
      <c r="G19" s="26" t="str">
        <f>Highlights!J29</f>
        <v>Bevölkerung - Flüchtlingszahlen</v>
      </c>
      <c r="I19" s="26" t="str">
        <f>Highlights!M126</f>
        <v>Bibliotheken - Kennzahlen</v>
      </c>
    </row>
    <row r="20" spans="1:9">
      <c r="A20" s="26" t="s">
        <v>4003</v>
      </c>
      <c r="C20" s="26" t="str">
        <f>Highlights!D156</f>
        <v>Bibliotheken - Ausleihen</v>
      </c>
      <c r="E20" s="26" t="str">
        <f>Highlights!G150</f>
        <v>Energiewirtschaft - Heizung</v>
      </c>
      <c r="G20" s="26" t="str">
        <f>Highlights!J30</f>
        <v>Bevölkerung - Geburten und Sterbefälle</v>
      </c>
      <c r="I20" s="26" t="str">
        <f>Highlights!M127</f>
        <v>Bürgerbeteiligung - Bürgerentscheid</v>
      </c>
    </row>
    <row r="21" spans="1:9">
      <c r="A21" s="26" t="s">
        <v>4004</v>
      </c>
      <c r="C21" s="26" t="str">
        <f>Highlights!D157</f>
        <v>Bibliotheken - Besucherzahlen</v>
      </c>
      <c r="E21" s="26" t="str">
        <f>Highlights!G151</f>
        <v>Energiewirtschaft - Strom</v>
      </c>
      <c r="G21" s="26" t="str">
        <f>Highlights!J31</f>
        <v>Bevölkerung - Integration</v>
      </c>
      <c r="I21" s="26" t="str">
        <f>Highlights!M128</f>
        <v>Bürgerbeteiligung - Bürgerhaushalt</v>
      </c>
    </row>
    <row r="22" spans="1:9">
      <c r="A22" s="26" t="s">
        <v>4005</v>
      </c>
      <c r="C22" s="26" t="str">
        <f>Highlights!D158</f>
        <v>Bibliotheken - Budget</v>
      </c>
      <c r="E22" s="26" t="str">
        <f>Highlights!G152</f>
        <v>Energiewirtschaft - Wasser</v>
      </c>
      <c r="G22" s="26" t="str">
        <f>Highlights!J32</f>
        <v>Bevölkerung - Menschen mit Behinderung</v>
      </c>
      <c r="I22" s="26" t="str">
        <f>Highlights!M129</f>
        <v>Bürgerbeteiligung - Information</v>
      </c>
    </row>
    <row r="23" spans="1:9">
      <c r="A23" s="26" t="s">
        <v>4006</v>
      </c>
      <c r="C23" s="26" t="str">
        <f>Highlights!D159</f>
        <v>Bibliotheken - Einrichtungen</v>
      </c>
      <c r="E23" s="26" t="str">
        <f>Highlights!G153</f>
        <v>Externe Infrastruktur - Einkaufsführer</v>
      </c>
      <c r="G23" s="26" t="str">
        <f>Highlights!J33</f>
        <v>Bevölkerung - Migrationshintergrund</v>
      </c>
      <c r="I23" s="26" t="str">
        <f>Highlights!M130</f>
        <v>Bürgerservice - Anliegenmanagement</v>
      </c>
    </row>
    <row r="24" spans="1:9">
      <c r="A24" s="26" t="s">
        <v>4007</v>
      </c>
      <c r="C24" s="26" t="str">
        <f>Highlights!D160</f>
        <v>Bildungsträger - Einrichtungen</v>
      </c>
      <c r="E24" s="26" t="str">
        <f>Highlights!G154</f>
        <v>Externe Infrastruktur - Kirchen, Kapellen und Klöster</v>
      </c>
      <c r="G24" s="26" t="str">
        <f>Highlights!J34</f>
        <v>Bevölkerung - Religionszugehörigkeit</v>
      </c>
      <c r="I24" s="26" t="str">
        <f>Highlights!M131</f>
        <v>Bürgerservice - Produkte</v>
      </c>
    </row>
    <row r="25" spans="1:9">
      <c r="A25" s="26" t="s">
        <v>4008</v>
      </c>
      <c r="C25" s="26" t="str">
        <f>Highlights!D161</f>
        <v>Bürgerbeteiligung - Bürgerhaushalt</v>
      </c>
      <c r="E25" s="26" t="str">
        <f>Highlights!G155</f>
        <v>Externe Infrastruktur - Märkte</v>
      </c>
      <c r="G25" s="26" t="str">
        <f>Highlights!J35</f>
        <v>Bevölkerung - Staatsangehörigkeit</v>
      </c>
      <c r="I25" s="26" t="str">
        <f>Highlights!M132</f>
        <v>Bürgerservice - Telefonverzeichnis</v>
      </c>
    </row>
    <row r="26" spans="1:9">
      <c r="A26" s="26" t="s">
        <v>4009</v>
      </c>
      <c r="C26" s="26" t="str">
        <f>Highlights!D162</f>
        <v>Bürgerbeteiligung - Umfrage</v>
      </c>
      <c r="E26" s="26" t="str">
        <f>Highlights!G156</f>
        <v>Externe Infrastruktur - Öffnungszeiten</v>
      </c>
      <c r="G26" s="26" t="str">
        <f>Highlights!J36</f>
        <v>Bevölkerung - Wohnen</v>
      </c>
      <c r="I26" s="26" t="str">
        <f>Highlights!M133</f>
        <v>Energiewirtschaft - Energieberichte</v>
      </c>
    </row>
    <row r="27" spans="1:9">
      <c r="A27" s="26" t="s">
        <v>4010</v>
      </c>
      <c r="C27" s="26" t="str">
        <f>Highlights!D163</f>
        <v>Bürgerservice - Produkte</v>
      </c>
      <c r="E27" s="26" t="str">
        <f>Highlights!G157</f>
        <v>Externe Infrastruktur - Polizei</v>
      </c>
      <c r="G27" s="26" t="str">
        <f>Highlights!J37</f>
        <v>Bibliotheken - Ausleihen</v>
      </c>
      <c r="I27" s="26" t="str">
        <f>Highlights!M134</f>
        <v>Externe Infrastruktur - Einkaufsführer</v>
      </c>
    </row>
    <row r="28" spans="1:9">
      <c r="A28" s="26" t="s">
        <v>4011</v>
      </c>
      <c r="C28" s="26" t="str">
        <f>Highlights!D164</f>
        <v>Bürgerservice - Wartezeiten</v>
      </c>
      <c r="E28" s="26" t="str">
        <f>Highlights!G158</f>
        <v>Externe Infrastruktur - Postfilialen</v>
      </c>
      <c r="G28" s="26" t="str">
        <f>Highlights!J38</f>
        <v>Bibliotheken - Bestände</v>
      </c>
      <c r="I28" s="26" t="str">
        <f>Highlights!M135</f>
        <v>Externe Infrastruktur - Kirchen, Kapellen und Klöster</v>
      </c>
    </row>
    <row r="29" spans="1:9">
      <c r="A29" s="26" t="s">
        <v>4012</v>
      </c>
      <c r="C29" s="26" t="str">
        <f>Highlights!D165</f>
        <v>Energiewirtschaft - Heizung</v>
      </c>
      <c r="E29" s="26" t="str">
        <f>Highlights!G159</f>
        <v>Feuerwehr - Einrichtungen</v>
      </c>
      <c r="G29" s="26" t="str">
        <f>Highlights!J39</f>
        <v>Bibliotheken - Besucherzahlen</v>
      </c>
      <c r="I29" s="26" t="str">
        <f>Highlights!M136</f>
        <v>Externe Infrastruktur - Polizei</v>
      </c>
    </row>
    <row r="30" spans="1:9">
      <c r="A30" s="26" t="s">
        <v>4013</v>
      </c>
      <c r="C30" s="26" t="str">
        <f>Highlights!D166</f>
        <v>Energiewirtschaft - Strom</v>
      </c>
      <c r="E30" s="26" t="str">
        <f>Highlights!G160</f>
        <v>Freizeit - Ferienangebot</v>
      </c>
      <c r="G30" s="26" t="str">
        <f>Highlights!J40</f>
        <v>Bibliotheken - Budget</v>
      </c>
      <c r="I30" s="26" t="str">
        <f>Highlights!M137</f>
        <v>Externe Infrastruktur - Postfilialen</v>
      </c>
    </row>
    <row r="31" spans="1:9">
      <c r="A31" s="26" t="s">
        <v>4014</v>
      </c>
      <c r="C31" s="26" t="str">
        <f>Highlights!D167</f>
        <v>Energiewirtschaft - Wasser</v>
      </c>
      <c r="E31" s="26" t="str">
        <f>Highlights!G161</f>
        <v>Freizeit - Grillplätze</v>
      </c>
      <c r="G31" s="26" t="str">
        <f>Highlights!J41</f>
        <v>Bibliotheken - Einrichtungen</v>
      </c>
      <c r="I31" s="26" t="str">
        <f>Highlights!M138</f>
        <v>Externe Infrastruktur - Weihnachtsmärkte</v>
      </c>
    </row>
    <row r="32" spans="1:9">
      <c r="A32" s="26" t="s">
        <v>4015</v>
      </c>
      <c r="C32" s="26" t="str">
        <f>Highlights!D168</f>
        <v>Externe Infrastruktur - Märkte</v>
      </c>
      <c r="E32" s="26" t="str">
        <f>Highlights!G162</f>
        <v>Freizeit - Notfallnummern</v>
      </c>
      <c r="G32" s="26" t="str">
        <f>Highlights!J42</f>
        <v>Bibliotheken - Kennzahlen</v>
      </c>
      <c r="I32" s="26" t="str">
        <f>Highlights!M139</f>
        <v>Externe Infrastruktur - Wochenmärkte</v>
      </c>
    </row>
    <row r="33" spans="1:9">
      <c r="A33" s="26" t="s">
        <v>4016</v>
      </c>
      <c r="C33" s="26" t="str">
        <f>Highlights!D169</f>
        <v>Externe Infrastruktur - Öffnungszeiten</v>
      </c>
      <c r="E33" s="26" t="str">
        <f>Highlights!G163</f>
        <v>Freizeit - Sitzgelegenheiten</v>
      </c>
      <c r="G33" s="26" t="str">
        <f>Highlights!J43</f>
        <v>Bildungsträger - Einrichtungen</v>
      </c>
      <c r="I33" s="26" t="str">
        <f>Highlights!M140</f>
        <v>Feuerwehr - Einrichtungen</v>
      </c>
    </row>
    <row r="34" spans="1:9">
      <c r="A34" s="26" t="s">
        <v>4017</v>
      </c>
      <c r="C34" s="26" t="str">
        <f>Highlights!D170</f>
        <v>Externe Infrastruktur - Weihnachtsmärkte</v>
      </c>
      <c r="E34" s="26" t="str">
        <f>Highlights!G164</f>
        <v>Friedhöfe - Einrichtungen</v>
      </c>
      <c r="G34" s="26" t="str">
        <f>Highlights!J44</f>
        <v>Bürgerbeteiligung - Bürgerentscheid</v>
      </c>
      <c r="I34" s="26" t="str">
        <f>Highlights!M141</f>
        <v>Feuerwehr - Einsätze</v>
      </c>
    </row>
    <row r="35" spans="1:9">
      <c r="A35" s="26" t="s">
        <v>4265</v>
      </c>
      <c r="C35" s="26" t="str">
        <f>Highlights!D171</f>
        <v>Feuerwehr - Kennzahlen</v>
      </c>
      <c r="E35" s="26" t="str">
        <f>Highlights!G165</f>
        <v>Friedhöfe - Grabstätten</v>
      </c>
      <c r="G35" s="26" t="str">
        <f>Highlights!J45</f>
        <v>Bürgerbeteiligung - Bürgerhaushalt</v>
      </c>
      <c r="I35" s="26" t="str">
        <f>Highlights!M142</f>
        <v>Feuerwehr - Kennzahlen</v>
      </c>
    </row>
    <row r="36" spans="1:9">
      <c r="A36" s="26" t="s">
        <v>4018</v>
      </c>
      <c r="C36" s="26" t="str">
        <f>Highlights!D172</f>
        <v>Freizeit - Bäder</v>
      </c>
      <c r="E36" s="26" t="str">
        <f>Highlights!G166</f>
        <v>Fuhrpark - KFZ-Bestand</v>
      </c>
      <c r="G36" s="26" t="str">
        <f>Highlights!J46</f>
        <v>Bürgerbeteiligung - Information</v>
      </c>
      <c r="I36" s="26" t="str">
        <f>Highlights!M143</f>
        <v>Freizeit - Grillplätze</v>
      </c>
    </row>
    <row r="37" spans="1:9">
      <c r="A37" s="26" t="s">
        <v>4019</v>
      </c>
      <c r="C37" s="26" t="str">
        <f>Highlights!D173</f>
        <v>Freizeit - Einrichtungen</v>
      </c>
      <c r="E37" s="26" t="str">
        <f>Highlights!G167</f>
        <v>Geschichte - Archivbestand</v>
      </c>
      <c r="G37" s="26" t="str">
        <f>Highlights!J47</f>
        <v>Bürgerbeteiligung - Umfrage</v>
      </c>
      <c r="I37" s="26" t="str">
        <f>Highlights!M144</f>
        <v>Freizeit - Notfallnummern</v>
      </c>
    </row>
    <row r="38" spans="1:9">
      <c r="A38" s="26" t="s">
        <v>4020</v>
      </c>
      <c r="C38" s="26" t="str">
        <f>Highlights!D174</f>
        <v>Freizeit - Ferienangebot</v>
      </c>
      <c r="E38" s="26" t="str">
        <f>Highlights!G168</f>
        <v>Geschichte - Entschädigungen</v>
      </c>
      <c r="G38" s="26" t="str">
        <f>Highlights!J48</f>
        <v>Bürgerservice - Anliegenmanagement</v>
      </c>
      <c r="I38" s="26" t="str">
        <f>Highlights!M145</f>
        <v>Friedhöfe - Ehrengräber</v>
      </c>
    </row>
    <row r="39" spans="1:9">
      <c r="A39" s="26" t="s">
        <v>4023</v>
      </c>
      <c r="C39" s="26" t="str">
        <f>Highlights!D175</f>
        <v>Freizeit - Notfallnummern</v>
      </c>
      <c r="E39" s="26" t="str">
        <f>Highlights!G169</f>
        <v>Geschichte - Information</v>
      </c>
      <c r="G39" s="26" t="str">
        <f>Highlights!J49</f>
        <v>Bürgerservice - Produkte</v>
      </c>
      <c r="I39" s="26" t="str">
        <f>Highlights!M146</f>
        <v>Friedhöfe - Grabstätten</v>
      </c>
    </row>
    <row r="40" spans="1:9">
      <c r="A40" s="26" t="s">
        <v>4266</v>
      </c>
      <c r="C40" s="26" t="str">
        <f>Highlights!D176</f>
        <v>Freizeit - Sitzgelegenheiten</v>
      </c>
      <c r="E40" s="26" t="str">
        <f>Highlights!G170</f>
        <v>Geschichte - Personalverzeichnis historisch</v>
      </c>
      <c r="G40" s="26" t="str">
        <f>Highlights!J50</f>
        <v>Bürgerservice - Telefonverzeichnis</v>
      </c>
      <c r="I40" s="26" t="str">
        <f>Highlights!M147</f>
        <v>Fuhrpark - KFZ-Bestand</v>
      </c>
    </row>
    <row r="41" spans="1:9">
      <c r="A41" s="26" t="s">
        <v>4024</v>
      </c>
      <c r="C41" s="26" t="str">
        <f>Highlights!D177</f>
        <v>Friedhöfe - Ehrengräber</v>
      </c>
      <c r="E41" s="26" t="str">
        <f>Highlights!G171</f>
        <v>Gesundheitseinrichtungen - Apotheken</v>
      </c>
      <c r="G41" s="26" t="str">
        <f>Highlights!J51</f>
        <v>Bürgerservice - Wartezeiten</v>
      </c>
      <c r="I41" s="26" t="str">
        <f>Highlights!M148</f>
        <v>Geschichte - Historische Luftaufnahmen</v>
      </c>
    </row>
    <row r="42" spans="1:9">
      <c r="A42" s="26" t="s">
        <v>4025</v>
      </c>
      <c r="C42" s="26" t="str">
        <f>Highlights!D178</f>
        <v>Friedhöfe - Einrichtungen</v>
      </c>
      <c r="E42" s="26" t="str">
        <f>Highlights!G172</f>
        <v>Gesundheitseinrichtungen - Bäder</v>
      </c>
      <c r="G42" s="26" t="str">
        <f>Highlights!J52</f>
        <v>Energiewirtschaft - Energieberichte</v>
      </c>
      <c r="I42" s="26" t="str">
        <f>Highlights!M149</f>
        <v>Geschichte - Personalverzeichnis historisch</v>
      </c>
    </row>
    <row r="43" spans="1:9">
      <c r="A43" s="26" t="s">
        <v>4026</v>
      </c>
      <c r="C43" s="26" t="str">
        <f>Highlights!D179</f>
        <v>Geschichte - Archivbestand</v>
      </c>
      <c r="E43" s="26" t="str">
        <f>Highlights!G173</f>
        <v>Gewässer - Wasserflächen</v>
      </c>
      <c r="G43" s="26" t="str">
        <f>Highlights!J53</f>
        <v>Energiewirtschaft - Heizung</v>
      </c>
      <c r="I43" s="26" t="str">
        <f>Highlights!M150</f>
        <v>Gesundheitseinrichtungen - Apotheken</v>
      </c>
    </row>
    <row r="44" spans="1:9">
      <c r="A44" s="26" t="s">
        <v>4028</v>
      </c>
      <c r="C44" s="26" t="str">
        <f>Highlights!D180</f>
        <v>Geschichte - Entschädigungen</v>
      </c>
      <c r="E44" s="26" t="str">
        <f>Highlights!G174</f>
        <v>Grünflächen - Ausgleichsflächen</v>
      </c>
      <c r="G44" s="26" t="str">
        <f>Highlights!J54</f>
        <v>Energiewirtschaft - Strom</v>
      </c>
      <c r="I44" s="26" t="str">
        <f>Highlights!M151</f>
        <v>Gesundheitseinrichtungen - Bäder</v>
      </c>
    </row>
    <row r="45" spans="1:9">
      <c r="A45" s="26" t="s">
        <v>4267</v>
      </c>
      <c r="C45" s="26" t="str">
        <f>Highlights!D181</f>
        <v>Geschichte - Historische Luftaufnahmen</v>
      </c>
      <c r="E45" s="26" t="str">
        <f>Highlights!G175</f>
        <v>Grünflächen - Baumfällungen</v>
      </c>
      <c r="G45" s="26" t="str">
        <f>Highlights!J55</f>
        <v>Energiewirtschaft - Wasser</v>
      </c>
      <c r="I45" s="26" t="str">
        <f>Highlights!M152</f>
        <v>Gesundheitseinrichtungen - Krankenhäuser</v>
      </c>
    </row>
    <row r="46" spans="1:9">
      <c r="A46" s="26" t="s">
        <v>4029</v>
      </c>
      <c r="C46" s="26" t="str">
        <f>Highlights!D182</f>
        <v>Geschichte - Information</v>
      </c>
      <c r="E46" s="26" t="str">
        <f>Highlights!G176</f>
        <v>Grünflächen - Biotopflächen</v>
      </c>
      <c r="G46" s="26" t="str">
        <f>Highlights!J56</f>
        <v>Externe Infrastruktur - Einkaufsführer</v>
      </c>
      <c r="I46" s="26" t="str">
        <f>Highlights!M153</f>
        <v>Gewässer - Pegelstände</v>
      </c>
    </row>
    <row r="47" spans="1:9">
      <c r="A47" s="26" t="s">
        <v>4030</v>
      </c>
      <c r="C47" s="26" t="str">
        <f>Highlights!D183</f>
        <v>Geschichte - Personalverzeichnis historisch</v>
      </c>
      <c r="E47" s="26" t="str">
        <f>Highlights!G177</f>
        <v>Grünflächen - Blumenampeln</v>
      </c>
      <c r="G47" s="26" t="str">
        <f>Highlights!J57</f>
        <v>Externe Infrastruktur - Kirchen, Kapellen und Klöster</v>
      </c>
      <c r="I47" s="26" t="str">
        <f>Highlights!M154</f>
        <v>Grünflächen - Baumfällungen</v>
      </c>
    </row>
    <row r="48" spans="1:9">
      <c r="A48" s="26" t="s">
        <v>4031</v>
      </c>
      <c r="C48" s="26" t="str">
        <f>Highlights!D184</f>
        <v>Gesundheitseinrichtungen - Bäder</v>
      </c>
      <c r="E48" s="26" t="str">
        <f>Highlights!G178</f>
        <v>Grünflächen - Kleingärten</v>
      </c>
      <c r="G48" s="26" t="str">
        <f>Highlights!J58</f>
        <v>Externe Infrastruktur - Märkte</v>
      </c>
      <c r="I48" s="26" t="str">
        <f>Highlights!M155</f>
        <v>Grünflächen - Brunnen</v>
      </c>
    </row>
    <row r="49" spans="1:9">
      <c r="A49" s="26" t="s">
        <v>4032</v>
      </c>
      <c r="C49" s="26" t="str">
        <f>Highlights!D185</f>
        <v>Gewässer - Pegelstände</v>
      </c>
      <c r="E49" s="26" t="str">
        <f>Highlights!G179</f>
        <v>Grünflächen - Urban Gardening</v>
      </c>
      <c r="G49" s="26" t="str">
        <f>Highlights!J59</f>
        <v>Externe Infrastruktur - Öffnungszeiten</v>
      </c>
      <c r="I49" s="26" t="str">
        <f>Highlights!M156</f>
        <v>Grünflächen - Hundewiesen</v>
      </c>
    </row>
    <row r="50" spans="1:9">
      <c r="A50" s="26" t="s">
        <v>4033</v>
      </c>
      <c r="C50" s="26" t="str">
        <f>Highlights!D186</f>
        <v>Gewässer - Wasserflächen</v>
      </c>
      <c r="E50" s="26" t="str">
        <f>Highlights!G180</f>
        <v>Grünflächen - Waldflächen</v>
      </c>
      <c r="G50" s="26" t="str">
        <f>Highlights!J60</f>
        <v>Externe Infrastruktur - Polizei</v>
      </c>
      <c r="I50" s="26" t="str">
        <f>Highlights!M157</f>
        <v>Grünflächen - Urban Gardening</v>
      </c>
    </row>
    <row r="51" spans="1:9">
      <c r="A51" s="26" t="s">
        <v>4034</v>
      </c>
      <c r="C51" s="26" t="str">
        <f>Highlights!D187</f>
        <v>Grünflächen - Ausgleichsflächen</v>
      </c>
      <c r="E51" s="26" t="str">
        <f>Highlights!G181</f>
        <v>Haushalt - Außerplanmäßige Aufwendungen</v>
      </c>
      <c r="G51" s="26" t="str">
        <f>Highlights!J61</f>
        <v>Externe Infrastruktur - Postfilialen</v>
      </c>
      <c r="I51" s="26" t="str">
        <f>Highlights!M158</f>
        <v>Haushalt - Außerplanmäßige Aufwendungen</v>
      </c>
    </row>
    <row r="52" spans="1:9">
      <c r="A52" s="26" t="s">
        <v>4035</v>
      </c>
      <c r="C52" s="26" t="str">
        <f>Highlights!D188</f>
        <v>Grünflächen - Baumfällungen</v>
      </c>
      <c r="E52" s="26" t="str">
        <f>Highlights!G182</f>
        <v>Haushalt - Controlling</v>
      </c>
      <c r="G52" s="26" t="str">
        <f>Highlights!J62</f>
        <v>Externe Infrastruktur - Weihnachtsmärkte</v>
      </c>
      <c r="I52" s="26" t="str">
        <f>Highlights!M159</f>
        <v>Haushalt - Controlling</v>
      </c>
    </row>
    <row r="53" spans="1:9">
      <c r="A53" s="26" t="s">
        <v>4037</v>
      </c>
      <c r="C53" s="26" t="str">
        <f>Highlights!D189</f>
        <v>Grünflächen - Biotopflächen</v>
      </c>
      <c r="E53" s="26" t="str">
        <f>Highlights!G183</f>
        <v>Haushalt - Eckdaten</v>
      </c>
      <c r="G53" s="26" t="str">
        <f>Highlights!J63</f>
        <v>Externe Infrastruktur - Wochenmärkte</v>
      </c>
      <c r="I53" s="26" t="str">
        <f>Highlights!M160</f>
        <v>Haushalt - Eckdaten</v>
      </c>
    </row>
    <row r="54" spans="1:9">
      <c r="A54" s="26" t="s">
        <v>4039</v>
      </c>
      <c r="C54" s="26" t="str">
        <f>Highlights!D190</f>
        <v>Grünflächen - Blumenampeln</v>
      </c>
      <c r="E54" s="26" t="str">
        <f>Highlights!G184</f>
        <v>Haushalt - Förderungen</v>
      </c>
      <c r="G54" s="26" t="str">
        <f>Highlights!J64</f>
        <v>Feuerwehr - Einrichtungen</v>
      </c>
      <c r="I54" s="26" t="str">
        <f>Highlights!M161</f>
        <v>Haushalt - Einzeldarstellungen</v>
      </c>
    </row>
    <row r="55" spans="1:9">
      <c r="A55" s="26" t="s">
        <v>4041</v>
      </c>
      <c r="C55" s="26" t="str">
        <f>Highlights!D191</f>
        <v>Grünflächen - Brunnen</v>
      </c>
      <c r="E55" s="26" t="str">
        <f>Highlights!G185</f>
        <v>Haushalt - Haushaltskonsolidierung</v>
      </c>
      <c r="G55" s="26" t="str">
        <f>Highlights!J65</f>
        <v>Feuerwehr - Einsätze</v>
      </c>
      <c r="I55" s="26" t="str">
        <f>Highlights!M162</f>
        <v>Haushalt - Ergebnisplan</v>
      </c>
    </row>
    <row r="56" spans="1:9">
      <c r="A56" s="26" t="s">
        <v>4042</v>
      </c>
      <c r="C56" s="26" t="str">
        <f>Highlights!D192</f>
        <v>Grünflächen - Grünflächen/Grünflächenkataster</v>
      </c>
      <c r="E56" s="26" t="str">
        <f>Highlights!G186</f>
        <v>Haushalt - Jahresabschluss</v>
      </c>
      <c r="G56" s="26" t="str">
        <f>Highlights!J66</f>
        <v>Feuerwehr - Kennzahlen</v>
      </c>
      <c r="I56" s="26" t="str">
        <f>Highlights!M163</f>
        <v>Haushalt - Finanzplan</v>
      </c>
    </row>
    <row r="57" spans="1:9">
      <c r="A57" s="26" t="s">
        <v>4043</v>
      </c>
      <c r="C57" s="26" t="str">
        <f>Highlights!D193</f>
        <v>Grünflächen - Hundekottüten</v>
      </c>
      <c r="E57" s="26" t="str">
        <f>Highlights!G187</f>
        <v>Haushalt - Metadaten</v>
      </c>
      <c r="G57" s="26" t="str">
        <f>Highlights!J67</f>
        <v>Freizeit - Bäder</v>
      </c>
      <c r="I57" s="26" t="str">
        <f>Highlights!M164</f>
        <v>Haushalt - Haushaltskonsolidierung</v>
      </c>
    </row>
    <row r="58" spans="1:9">
      <c r="A58" s="26" t="s">
        <v>4045</v>
      </c>
      <c r="C58" s="26" t="str">
        <f>Highlights!D194</f>
        <v>Grünflächen - Kleingärten</v>
      </c>
      <c r="E58" s="26" t="str">
        <f>Highlights!G188</f>
        <v>Haushalt - Produktpläne</v>
      </c>
      <c r="G58" s="26" t="str">
        <f>Highlights!J68</f>
        <v>Freizeit - Einrichtungen</v>
      </c>
      <c r="I58" s="26" t="str">
        <f>Highlights!M165</f>
        <v>Haushalt - Metadaten</v>
      </c>
    </row>
    <row r="59" spans="1:9">
      <c r="A59" s="26" t="s">
        <v>4046</v>
      </c>
      <c r="C59" s="26" t="str">
        <f>Highlights!D195</f>
        <v>Grünflächen - Waldflächen</v>
      </c>
      <c r="E59" s="26" t="str">
        <f>Highlights!G189</f>
        <v>Haushalt - Satzung</v>
      </c>
      <c r="G59" s="26" t="str">
        <f>Highlights!J69</f>
        <v>Freizeit - Ferienangebot</v>
      </c>
      <c r="I59" s="26" t="str">
        <f>Highlights!M166</f>
        <v>Haushalt - Produktbereichssummen</v>
      </c>
    </row>
    <row r="60" spans="1:9">
      <c r="A60" s="26" t="s">
        <v>4047</v>
      </c>
      <c r="C60" s="26" t="str">
        <f>Highlights!D196</f>
        <v>Haushalt - Einzeldarstellungen</v>
      </c>
      <c r="E60" s="26" t="str">
        <f>Highlights!G190</f>
        <v>Haushalt - Sicherungskonzept</v>
      </c>
      <c r="G60" s="26" t="str">
        <f>Highlights!J70</f>
        <v>Freizeit - Grillplätze</v>
      </c>
      <c r="I60" s="26" t="str">
        <f>Highlights!M167</f>
        <v>Haushalt - Produktgruppen</v>
      </c>
    </row>
    <row r="61" spans="1:9">
      <c r="A61" s="26" t="s">
        <v>4048</v>
      </c>
      <c r="C61" s="26" t="str">
        <f>Highlights!D197</f>
        <v>Haushalt - Ergebnisplan</v>
      </c>
      <c r="E61" s="26" t="str">
        <f>Highlights!G191</f>
        <v>Haushalt - Sponsoring</v>
      </c>
      <c r="G61" s="26" t="str">
        <f>Highlights!J71</f>
        <v>Freizeit - Notfallnummern</v>
      </c>
      <c r="I61" s="26" t="str">
        <f>Highlights!M168</f>
        <v>Haushalt - Produktpläne</v>
      </c>
    </row>
    <row r="62" spans="1:9">
      <c r="A62" s="26" t="s">
        <v>4049</v>
      </c>
      <c r="C62" s="26" t="str">
        <f>Highlights!D198</f>
        <v>Haushalt - Förderungen</v>
      </c>
      <c r="E62" s="26" t="str">
        <f>Highlights!G192</f>
        <v>Haushalt - Zuwendungen Politische Gremien</v>
      </c>
      <c r="G62" s="26" t="str">
        <f>Highlights!J72</f>
        <v>Freizeit - Sitzgelegenheiten</v>
      </c>
      <c r="I62" s="26" t="str">
        <f>Highlights!M169</f>
        <v>Haushalt - Satzung</v>
      </c>
    </row>
    <row r="63" spans="1:9">
      <c r="A63" s="26" t="s">
        <v>4050</v>
      </c>
      <c r="C63" s="26" t="str">
        <f>Highlights!D199</f>
        <v>Haushalt - Jahresabschluss</v>
      </c>
      <c r="E63" s="26" t="str">
        <f>Highlights!G193</f>
        <v>Individualverkehr - Fahrzeugzulassungen</v>
      </c>
      <c r="G63" s="26" t="str">
        <f>Highlights!J73</f>
        <v>Friedhöfe - Ehrengräber</v>
      </c>
      <c r="I63" s="26" t="str">
        <f>Highlights!M170</f>
        <v>Haushalt - Sicherungskonzept</v>
      </c>
    </row>
    <row r="64" spans="1:9">
      <c r="A64" s="26" t="s">
        <v>4051</v>
      </c>
      <c r="C64" s="26" t="str">
        <f>Highlights!D200</f>
        <v>Haushalt - Produktbereichssummen</v>
      </c>
      <c r="E64" s="26" t="str">
        <f>Highlights!G194</f>
        <v>Individualverkehr - Sondernutzungen</v>
      </c>
      <c r="G64" s="26" t="str">
        <f>Highlights!J74</f>
        <v>Friedhöfe - Einrichtungen</v>
      </c>
      <c r="I64" s="26" t="str">
        <f>Highlights!M171</f>
        <v>Haushalt - Sponsoring</v>
      </c>
    </row>
    <row r="65" spans="1:9">
      <c r="A65" s="26" t="s">
        <v>4052</v>
      </c>
      <c r="C65" s="26" t="str">
        <f>Highlights!D201</f>
        <v>Haushalt - Produktgruppen</v>
      </c>
      <c r="E65" s="26" t="str">
        <f>Highlights!G195</f>
        <v>Individualverkehr - Straßenverkehr</v>
      </c>
      <c r="G65" s="26" t="str">
        <f>Highlights!J75</f>
        <v>Fuhrpark - KFZ-Bestand</v>
      </c>
      <c r="I65" s="26" t="str">
        <f>Highlights!M172</f>
        <v>Haushalt - Zuwendungen Politische Gremien</v>
      </c>
    </row>
    <row r="66" spans="1:9">
      <c r="A66" s="26" t="s">
        <v>4053</v>
      </c>
      <c r="C66" s="26" t="str">
        <f>Highlights!D202</f>
        <v>Hochschulen - Gebäude</v>
      </c>
      <c r="E66" s="26" t="str">
        <f>Highlights!G196</f>
        <v>Individualverkehr - Taxis</v>
      </c>
      <c r="G66" s="26" t="str">
        <f>Highlights!J76</f>
        <v>Geschichte - Archivbestand</v>
      </c>
      <c r="I66" s="26" t="str">
        <f>Highlights!M173</f>
        <v>Hochschulen - Gebäude</v>
      </c>
    </row>
    <row r="67" spans="1:9">
      <c r="A67" s="26" t="s">
        <v>4054</v>
      </c>
      <c r="C67" s="26" t="str">
        <f>Highlights!D203</f>
        <v>Hochschulen - Studierendenzahlen</v>
      </c>
      <c r="E67" s="26" t="str">
        <f>Highlights!G197</f>
        <v>Infrastruktur - Adressen</v>
      </c>
      <c r="G67" s="26" t="str">
        <f>Highlights!J77</f>
        <v>Geschichte - Entschädigungen</v>
      </c>
      <c r="I67" s="26" t="str">
        <f>Highlights!M174</f>
        <v>Hochschulen - Studierendenzahlen</v>
      </c>
    </row>
    <row r="68" spans="1:9">
      <c r="A68" s="26" t="s">
        <v>4055</v>
      </c>
      <c r="C68" s="26" t="str">
        <f>Highlights!D204</f>
        <v>Individualverkehr - Baustellen</v>
      </c>
      <c r="E68" s="26" t="str">
        <f>Highlights!G198</f>
        <v>Infrastruktur - Autobahnanbindung</v>
      </c>
      <c r="G68" s="26" t="str">
        <f>Highlights!J78</f>
        <v>Geschichte - Historische Luftaufnahmen</v>
      </c>
      <c r="I68" s="26" t="str">
        <f>Highlights!M175</f>
        <v>Individualverkehr - Baustellen</v>
      </c>
    </row>
    <row r="69" spans="1:9">
      <c r="A69" s="26" t="s">
        <v>4056</v>
      </c>
      <c r="C69" s="26" t="str">
        <f>Highlights!D205</f>
        <v>Individualverkehr - Kennzahlen</v>
      </c>
      <c r="E69" s="26" t="str">
        <f>Highlights!G199</f>
        <v>Infrastruktur - Baustellen</v>
      </c>
      <c r="G69" s="26" t="str">
        <f>Highlights!J79</f>
        <v>Geschichte - Information</v>
      </c>
      <c r="I69" s="26" t="str">
        <f>Highlights!M176</f>
        <v>Individualverkehr - Fahrzeugzulassungen</v>
      </c>
    </row>
    <row r="70" spans="1:9">
      <c r="A70" s="26" t="s">
        <v>4057</v>
      </c>
      <c r="C70" s="26" t="str">
        <f>Highlights!D206</f>
        <v>Individualverkehr - KFZ-Bestand</v>
      </c>
      <c r="E70" s="26" t="str">
        <f>Highlights!G200</f>
        <v>Infrastruktur - Beleuchtung</v>
      </c>
      <c r="G70" s="26" t="str">
        <f>Highlights!J80</f>
        <v>Geschichte - Personalverzeichnis historisch</v>
      </c>
      <c r="I70" s="26" t="str">
        <f>Highlights!M177</f>
        <v>Individualverkehr - Kennzahlen</v>
      </c>
    </row>
    <row r="71" spans="1:9">
      <c r="A71" s="26" t="s">
        <v>4058</v>
      </c>
      <c r="C71" s="26" t="str">
        <f>Highlights!D207</f>
        <v>Individualverkehr - Schwerlastverkehr</v>
      </c>
      <c r="E71" s="26" t="str">
        <f>Highlights!G201</f>
        <v>Infrastruktur - Brücken</v>
      </c>
      <c r="G71" s="26" t="str">
        <f>Highlights!J81</f>
        <v>Gesundheitseinrichtungen - Apotheken</v>
      </c>
      <c r="I71" s="26" t="str">
        <f>Highlights!M178</f>
        <v>Individualverkehr - KFZ-Bestand</v>
      </c>
    </row>
    <row r="72" spans="1:9">
      <c r="A72" s="26" t="s">
        <v>4059</v>
      </c>
      <c r="C72" s="26" t="str">
        <f>Highlights!D208</f>
        <v>Individualverkehr - Sondernutzungen</v>
      </c>
      <c r="E72" s="26" t="str">
        <f>Highlights!G202</f>
        <v>Infrastruktur - Elektrotankstellen</v>
      </c>
      <c r="G72" s="26" t="str">
        <f>Highlights!J82</f>
        <v>Gesundheitseinrichtungen - Bäder</v>
      </c>
      <c r="I72" s="26" t="str">
        <f>Highlights!M179</f>
        <v>Individualverkehr - Schwerlastverkehr</v>
      </c>
    </row>
    <row r="73" spans="1:9">
      <c r="A73" s="26" t="s">
        <v>4060</v>
      </c>
      <c r="C73" s="26" t="str">
        <f>Highlights!D209</f>
        <v>Individualverkehr - Unfälle</v>
      </c>
      <c r="E73" s="26" t="str">
        <f>Highlights!G203</f>
        <v>Infrastruktur - Schiffsanlegestellen</v>
      </c>
      <c r="G73" s="26" t="str">
        <f>Highlights!J83</f>
        <v>Gesundheitseinrichtungen - Krankenhäuser</v>
      </c>
      <c r="I73" s="26" t="str">
        <f>Highlights!M180</f>
        <v>Individualverkehr - Straßenverkehr</v>
      </c>
    </row>
    <row r="74" spans="1:9">
      <c r="A74" s="26" t="s">
        <v>4307</v>
      </c>
      <c r="C74" s="26" t="str">
        <f>Highlights!D210</f>
        <v>Infrastruktur - Adressen</v>
      </c>
      <c r="E74" s="26" t="str">
        <f>Highlights!G204</f>
        <v>Infrastruktur - Straßenreinigung</v>
      </c>
      <c r="G74" s="26" t="str">
        <f>Highlights!J84</f>
        <v>Gewässer - Pegelstände</v>
      </c>
      <c r="I74" s="26" t="str">
        <f>Highlights!M181</f>
        <v>Individualverkehr - Taxis</v>
      </c>
    </row>
    <row r="75" spans="1:9">
      <c r="A75" s="26" t="s">
        <v>4061</v>
      </c>
      <c r="C75" s="26" t="str">
        <f>Highlights!D211</f>
        <v>Infrastruktur - Autobahnanbindung</v>
      </c>
      <c r="E75" s="26" t="str">
        <f>Highlights!G205</f>
        <v>Jugend - Einrichtungen</v>
      </c>
      <c r="G75" s="26" t="str">
        <f>Highlights!J85</f>
        <v>Gewässer - Wasserflächen</v>
      </c>
      <c r="I75" s="26" t="str">
        <f>Highlights!M182</f>
        <v>Infrastruktur - Ampelanlagen</v>
      </c>
    </row>
    <row r="76" spans="1:9">
      <c r="A76" s="26" t="s">
        <v>4063</v>
      </c>
      <c r="C76" s="26" t="str">
        <f>Highlights!D212</f>
        <v>Infrastruktur - Beleuchtung</v>
      </c>
      <c r="E76" s="26" t="str">
        <f>Highlights!G206</f>
        <v>Justiz - Einrichtungen</v>
      </c>
      <c r="G76" s="26" t="str">
        <f>Highlights!J86</f>
        <v>Grünflächen - Ausgleichsflächen</v>
      </c>
      <c r="I76" s="26" t="str">
        <f>Highlights!M183</f>
        <v>Infrastruktur - Baustellen</v>
      </c>
    </row>
    <row r="77" spans="1:9">
      <c r="A77" s="26" t="s">
        <v>4064</v>
      </c>
      <c r="C77" s="26" t="str">
        <f>Highlights!D213</f>
        <v>Infrastruktur - Brücken</v>
      </c>
      <c r="E77" s="26" t="str">
        <f>Highlights!G207</f>
        <v>Justiz - Gesetzestexte</v>
      </c>
      <c r="G77" s="26" t="str">
        <f>Highlights!J87</f>
        <v>Grünflächen - Baumbestand/Baumkataster</v>
      </c>
      <c r="I77" s="26" t="str">
        <f>Highlights!M184</f>
        <v>Infrastruktur - Brücken</v>
      </c>
    </row>
    <row r="78" spans="1:9">
      <c r="A78" s="26" t="s">
        <v>4065</v>
      </c>
      <c r="C78" s="26" t="str">
        <f>Highlights!D214</f>
        <v>Infrastruktur - Fahrradstraßen</v>
      </c>
      <c r="E78" s="26" t="str">
        <f>Highlights!G208</f>
        <v>Kindertageseinrichtungen - Betreuungsplätze</v>
      </c>
      <c r="G78" s="26" t="str">
        <f>Highlights!J88</f>
        <v>Grünflächen - Baumfällungen</v>
      </c>
      <c r="I78" s="26" t="str">
        <f>Highlights!M185</f>
        <v>Infrastruktur - Fahrradstraßen</v>
      </c>
    </row>
    <row r="79" spans="1:9">
      <c r="A79" s="26" t="s">
        <v>4066</v>
      </c>
      <c r="C79" s="26" t="str">
        <f>Highlights!D215</f>
        <v>Infrastruktur - Fußgängerzonen</v>
      </c>
      <c r="E79" s="26" t="str">
        <f>Highlights!G209</f>
        <v>Kultur - Besucherzahlen</v>
      </c>
      <c r="G79" s="26" t="str">
        <f>Highlights!J89</f>
        <v>Grünflächen - Biotopflächen</v>
      </c>
      <c r="I79" s="26" t="str">
        <f>Highlights!M186</f>
        <v>Infrastruktur - Fußgängerzonen</v>
      </c>
    </row>
    <row r="80" spans="1:9">
      <c r="A80" s="26" t="s">
        <v>4067</v>
      </c>
      <c r="C80" s="26" t="str">
        <f>Highlights!D216</f>
        <v>Infrastruktur - Straßenreinigung</v>
      </c>
      <c r="E80" s="26" t="str">
        <f>Highlights!G210</f>
        <v>Kultur - Kunstwerke</v>
      </c>
      <c r="G80" s="26" t="str">
        <f>Highlights!J90</f>
        <v>Grünflächen - Blumenampeln</v>
      </c>
      <c r="I80" s="26" t="str">
        <f>Highlights!M187</f>
        <v>Infrastruktur - Schiffsanlegestellen</v>
      </c>
    </row>
    <row r="81" spans="1:9">
      <c r="A81" s="26" t="s">
        <v>4068</v>
      </c>
      <c r="C81" s="26" t="str">
        <f>Highlights!D217</f>
        <v>Infrastruktur - Tankstellen</v>
      </c>
      <c r="E81" s="26" t="str">
        <f>Highlights!G211</f>
        <v>Kultur - Lehr- und Wanderpfade</v>
      </c>
      <c r="G81" s="26" t="str">
        <f>Highlights!J91</f>
        <v>Grünflächen - Brunnen</v>
      </c>
      <c r="I81" s="26" t="str">
        <f>Highlights!M188</f>
        <v>Infrastruktur - Straßenreinigung</v>
      </c>
    </row>
    <row r="82" spans="1:9">
      <c r="A82" s="26" t="s">
        <v>4069</v>
      </c>
      <c r="C82" s="26" t="str">
        <f>Highlights!D218</f>
        <v>Jugend - Einrichtungen</v>
      </c>
      <c r="E82" s="26" t="str">
        <f>Highlights!G212</f>
        <v>Liegenschaften - Grundstücke</v>
      </c>
      <c r="G82" s="26" t="str">
        <f>Highlights!J92</f>
        <v>Grünflächen - Grünflächen/Grünflächenkataster</v>
      </c>
      <c r="I82" s="26" t="str">
        <f>Highlights!M189</f>
        <v>Infrastruktur - Tankstellen</v>
      </c>
    </row>
    <row r="83" spans="1:9">
      <c r="A83" s="26" t="s">
        <v>4070</v>
      </c>
      <c r="C83" s="26" t="str">
        <f>Highlights!D219</f>
        <v>Justiz - Einrichtungen</v>
      </c>
      <c r="E83" s="26" t="str">
        <f>Highlights!G213</f>
        <v>Museen - Besucherzahlen</v>
      </c>
      <c r="G83" s="26" t="str">
        <f>Highlights!J93</f>
        <v>Grünflächen - Hundekottüten</v>
      </c>
      <c r="I83" s="26" t="str">
        <f>Highlights!M190</f>
        <v>Justiz - Einrichtungen</v>
      </c>
    </row>
    <row r="84" spans="1:9">
      <c r="A84" s="26" t="s">
        <v>4071</v>
      </c>
      <c r="C84" s="26" t="str">
        <f>Highlights!D220</f>
        <v>Kultur - Förderungen</v>
      </c>
      <c r="E84" s="26" t="str">
        <f>Highlights!G214</f>
        <v>Musikschulen - Jahresrechnung</v>
      </c>
      <c r="G84" s="26" t="str">
        <f>Highlights!J94</f>
        <v>Grünflächen - Hundewiesen</v>
      </c>
      <c r="I84" s="26" t="str">
        <f>Highlights!M191</f>
        <v>Justiz - Gesetzestexte</v>
      </c>
    </row>
    <row r="85" spans="1:9">
      <c r="A85" s="26" t="s">
        <v>4072</v>
      </c>
      <c r="C85" s="26" t="str">
        <f>Highlights!D221</f>
        <v>Liegenschaften - Jahresberichte</v>
      </c>
      <c r="E85" s="26" t="str">
        <f>Highlights!G215</f>
        <v>Musikschulen - Teilnehmer</v>
      </c>
      <c r="G85" s="26" t="str">
        <f>Highlights!J95</f>
        <v>Grünflächen - Kleingärten</v>
      </c>
      <c r="I85" s="26" t="str">
        <f>Highlights!M192</f>
        <v>Kultur - Besucherzahlen</v>
      </c>
    </row>
    <row r="86" spans="1:9">
      <c r="A86" s="26" t="s">
        <v>4073</v>
      </c>
      <c r="C86" s="26" t="str">
        <f>Highlights!D222</f>
        <v>Museen - Besucherzahlen</v>
      </c>
      <c r="E86" s="26" t="str">
        <f>Highlights!G216</f>
        <v>Musikschulen - Unterrichtsangebot</v>
      </c>
      <c r="G86" s="26" t="str">
        <f>Highlights!J96</f>
        <v>Grünflächen - Parkanlagen</v>
      </c>
      <c r="I86" s="26" t="str">
        <f>Highlights!M193</f>
        <v>Kultur - Förderungen</v>
      </c>
    </row>
    <row r="87" spans="1:9">
      <c r="A87" s="26" t="s">
        <v>4074</v>
      </c>
      <c r="C87" s="26" t="str">
        <f>Highlights!D223</f>
        <v>Musikschulen - Jahresrechnung</v>
      </c>
      <c r="E87" s="26" t="str">
        <f>Highlights!G217</f>
        <v>Öffentliche Wirtschaft - Beteiligungen</v>
      </c>
      <c r="G87" s="26" t="str">
        <f>Highlights!J97</f>
        <v>Grünflächen - Urban Gardening</v>
      </c>
      <c r="I87" s="26" t="str">
        <f>Highlights!M194</f>
        <v>Kultur - Information</v>
      </c>
    </row>
    <row r="88" spans="1:9">
      <c r="A88" s="26" t="s">
        <v>4075</v>
      </c>
      <c r="C88" s="26" t="str">
        <f>Highlights!D224</f>
        <v>Musikschulen - Teilnehmer</v>
      </c>
      <c r="E88" s="26" t="str">
        <f>Highlights!G218</f>
        <v>Öffentlichkeitsarbeit - Amtsblatt</v>
      </c>
      <c r="G88" s="26" t="str">
        <f>Highlights!J98</f>
        <v>Grünflächen - Waldflächen</v>
      </c>
      <c r="I88" s="26" t="str">
        <f>Highlights!M195</f>
        <v>Kultur - Kunstwerke</v>
      </c>
    </row>
    <row r="89" spans="1:9">
      <c r="A89" s="26" t="s">
        <v>4076</v>
      </c>
      <c r="C89" s="26" t="str">
        <f>Highlights!D225</f>
        <v>Musikschulen - Unterrichtsangebot</v>
      </c>
      <c r="E89" s="26" t="str">
        <f>Highlights!G219</f>
        <v>Öffentlichkeitsarbeit - Ehrenbürger</v>
      </c>
      <c r="G89" s="26" t="str">
        <f>Highlights!J99</f>
        <v>Haushalt - Außerplanmäßige Aufwendungen</v>
      </c>
      <c r="I89" s="26" t="str">
        <f>Highlights!M196</f>
        <v>Liegenschaften - Gebäude</v>
      </c>
    </row>
    <row r="90" spans="1:9">
      <c r="A90" s="26" t="s">
        <v>4077</v>
      </c>
      <c r="C90" s="26" t="str">
        <f>Highlights!D226</f>
        <v>Öffentlichkeitsarbeit - Information</v>
      </c>
      <c r="E90" s="26" t="str">
        <f>Highlights!G220</f>
        <v>Öffentlichkeitsarbeit - Fotos</v>
      </c>
      <c r="G90" s="26" t="str">
        <f>Highlights!J100</f>
        <v>Haushalt - Controlling</v>
      </c>
      <c r="I90" s="26" t="str">
        <f>Highlights!M197</f>
        <v>Liegenschaften - Grundstücke</v>
      </c>
    </row>
    <row r="91" spans="1:9">
      <c r="A91" s="26" t="s">
        <v>4078</v>
      </c>
      <c r="C91" s="26" t="str">
        <f>Highlights!D227</f>
        <v>ÖPNV - Aufzüge und Rolltreppen</v>
      </c>
      <c r="E91" s="26" t="str">
        <f>Highlights!G221</f>
        <v>Öffentlichkeitsarbeit - Information</v>
      </c>
      <c r="G91" s="26" t="str">
        <f>Highlights!J101</f>
        <v>Haushalt - Eckdaten</v>
      </c>
      <c r="I91" s="26" t="str">
        <f>Highlights!M198</f>
        <v>Museen - Besucherzahlen</v>
      </c>
    </row>
    <row r="92" spans="1:9">
      <c r="A92" s="26" t="s">
        <v>4079</v>
      </c>
      <c r="C92" s="26" t="str">
        <f>Highlights!D228</f>
        <v>ÖPNV - Haltestellen</v>
      </c>
      <c r="E92" s="26" t="str">
        <f>Highlights!G222</f>
        <v>Open Data - Information</v>
      </c>
      <c r="G92" s="26" t="str">
        <f>Highlights!J102</f>
        <v>Haushalt - Einzeldarstellungen</v>
      </c>
      <c r="I92" s="26" t="str">
        <f>Highlights!M199</f>
        <v>Museen - Einrichtungen</v>
      </c>
    </row>
    <row r="93" spans="1:9">
      <c r="A93" s="26" t="s">
        <v>4080</v>
      </c>
      <c r="C93" s="26" t="str">
        <f>Highlights!D229</f>
        <v>ÖPNV - Verkehrsnetz</v>
      </c>
      <c r="E93" s="26" t="str">
        <f>Highlights!G223</f>
        <v>Open Data - Wunschlisten</v>
      </c>
      <c r="G93" s="26" t="str">
        <f>Highlights!J103</f>
        <v>Haushalt - Ergebnisplan</v>
      </c>
      <c r="I93" s="26" t="str">
        <f>Highlights!M200</f>
        <v>Öffentliche Wirtschaft - Ausschreibungen Vergaben</v>
      </c>
    </row>
    <row r="94" spans="1:9">
      <c r="A94" s="26" t="s">
        <v>4081</v>
      </c>
      <c r="C94" s="26" t="str">
        <f>Highlights!D230</f>
        <v>ÖPNV - Vertriebsstellen</v>
      </c>
      <c r="E94" s="26" t="str">
        <f>Highlights!G224</f>
        <v>ÖPNV - Befragung</v>
      </c>
      <c r="G94" s="26" t="str">
        <f>Highlights!J104</f>
        <v>Haushalt - Finanzplan</v>
      </c>
      <c r="I94" s="26" t="str">
        <f>Highlights!M201</f>
        <v>Öffentlichkeitsarbeit - Amtsblatt</v>
      </c>
    </row>
    <row r="95" spans="1:9">
      <c r="A95" s="26" t="s">
        <v>4082</v>
      </c>
      <c r="C95" s="26" t="str">
        <f>Highlights!D231</f>
        <v>Politische Vertretung - Bürgermeister</v>
      </c>
      <c r="E95" s="26" t="str">
        <f>Highlights!G225</f>
        <v>ÖPNV - Liniennetz</v>
      </c>
      <c r="G95" s="26" t="str">
        <f>Highlights!J105</f>
        <v>Haushalt - Förderungen</v>
      </c>
      <c r="I95" s="26" t="str">
        <f>Highlights!M202</f>
        <v>Öffentlichkeitsarbeit - Ehrenbürger</v>
      </c>
    </row>
    <row r="96" spans="1:9">
      <c r="A96" s="26" t="s">
        <v>4083</v>
      </c>
      <c r="C96" s="26" t="str">
        <f>Highlights!D232</f>
        <v>Politische Vertretung - Mandatsträger</v>
      </c>
      <c r="E96" s="26" t="str">
        <f>Highlights!G226</f>
        <v>ÖPNV - Sollfahrdaten</v>
      </c>
      <c r="G96" s="26" t="str">
        <f>Highlights!J106</f>
        <v>Haushalt - Haushaltskonsolidierung</v>
      </c>
      <c r="I96" s="26" t="str">
        <f>Highlights!M203</f>
        <v>Öffentlichkeitsarbeit - Fotos</v>
      </c>
    </row>
    <row r="97" spans="1:9">
      <c r="A97" s="26" t="s">
        <v>4084</v>
      </c>
      <c r="C97" s="26" t="str">
        <f>Highlights!D233</f>
        <v>Radverkehr - Fahrräder</v>
      </c>
      <c r="E97" s="26" t="str">
        <f>Highlights!G227</f>
        <v>Personal - Stellenauschreibungen</v>
      </c>
      <c r="G97" s="26" t="str">
        <f>Highlights!J107</f>
        <v>Haushalt - Haushaltsplan</v>
      </c>
      <c r="I97" s="26" t="str">
        <f>Highlights!M204</f>
        <v>Open Data - Wunschlisten</v>
      </c>
    </row>
    <row r="98" spans="1:9">
      <c r="A98" s="26" t="s">
        <v>4085</v>
      </c>
      <c r="C98" s="26" t="str">
        <f>Highlights!D234</f>
        <v>Radverkehr - Förderungen</v>
      </c>
      <c r="E98" s="26" t="str">
        <f>Highlights!G228</f>
        <v>Personal - Stellenplan</v>
      </c>
      <c r="G98" s="26" t="str">
        <f>Highlights!J108</f>
        <v>Haushalt - Jahresabschluss</v>
      </c>
      <c r="I98" s="26" t="str">
        <f>Highlights!M205</f>
        <v>ÖPNV - Aufzüge und Rolltreppen</v>
      </c>
    </row>
    <row r="99" spans="1:9">
      <c r="A99" s="26" t="s">
        <v>4086</v>
      </c>
      <c r="C99" s="26" t="str">
        <f>Highlights!D235</f>
        <v>Radverkehr - Ladestationen</v>
      </c>
      <c r="E99" s="26" t="str">
        <f>Highlights!G229</f>
        <v>Politische Vertretung - Bürgermeister</v>
      </c>
      <c r="G99" s="26" t="str">
        <f>Highlights!J109</f>
        <v>Haushalt - Metadaten</v>
      </c>
      <c r="I99" s="26" t="str">
        <f>Highlights!M206</f>
        <v>ÖPNV - Befragung</v>
      </c>
    </row>
    <row r="100" spans="1:9">
      <c r="A100" s="26" t="s">
        <v>4087</v>
      </c>
      <c r="C100" s="26" t="str">
        <f>Highlights!D236</f>
        <v>Radverkehr - Radrouten</v>
      </c>
      <c r="E100" s="26" t="str">
        <f>Highlights!G230</f>
        <v>Politische Vertretung - Gremien</v>
      </c>
      <c r="G100" s="26" t="str">
        <f>Highlights!J110</f>
        <v>Haushalt - Produktbereichssummen</v>
      </c>
      <c r="I100" s="26" t="str">
        <f>Highlights!M207</f>
        <v>ÖPNV - Haltestellen</v>
      </c>
    </row>
    <row r="101" spans="1:9">
      <c r="A101" s="26" t="s">
        <v>4088</v>
      </c>
      <c r="C101" s="26" t="str">
        <f>Highlights!D237</f>
        <v>Raumordnung - Adressen</v>
      </c>
      <c r="E101" s="26" t="str">
        <f>Highlights!G231</f>
        <v>Politische Vertretung - Mandatsträger</v>
      </c>
      <c r="G101" s="26" t="str">
        <f>Highlights!J111</f>
        <v>Haushalt - Produktgruppen</v>
      </c>
      <c r="I101" s="26" t="str">
        <f>Highlights!M208</f>
        <v>ÖPNV - Liniennetz</v>
      </c>
    </row>
    <row r="102" spans="1:9">
      <c r="A102" s="26" t="s">
        <v>4089</v>
      </c>
      <c r="C102" s="26" t="str">
        <f>Highlights!D238</f>
        <v>Raumordnung - Baublockgrenzen</v>
      </c>
      <c r="E102" s="26" t="str">
        <f>Highlights!G232</f>
        <v>Radverkehr - Fahrräder</v>
      </c>
      <c r="G102" s="26" t="str">
        <f>Highlights!J112</f>
        <v>Haushalt - Produktpläne</v>
      </c>
      <c r="I102" s="26" t="str">
        <f>Highlights!M209</f>
        <v>ÖPNV - Sollfahrdaten</v>
      </c>
    </row>
    <row r="103" spans="1:9">
      <c r="A103" s="26" t="s">
        <v>4090</v>
      </c>
      <c r="C103" s="26" t="str">
        <f>Highlights!D239</f>
        <v>Raumordnung - Blöcke</v>
      </c>
      <c r="E103" s="26" t="str">
        <f>Highlights!G233</f>
        <v>Radverkehr - Ladestationen</v>
      </c>
      <c r="G103" s="26" t="str">
        <f>Highlights!J113</f>
        <v>Haushalt - Satzung</v>
      </c>
      <c r="I103" s="26" t="str">
        <f>Highlights!M210</f>
        <v>ÖPNV - Verkehrsnetz</v>
      </c>
    </row>
    <row r="104" spans="1:9">
      <c r="A104" s="26" t="s">
        <v>4092</v>
      </c>
      <c r="C104" s="26" t="str">
        <f>Highlights!D240</f>
        <v>Raumordnung - Flächennutzungen</v>
      </c>
      <c r="E104" s="26" t="str">
        <f>Highlights!G234</f>
        <v>Radverkehr - Radrouten</v>
      </c>
      <c r="G104" s="26" t="str">
        <f>Highlights!J114</f>
        <v>Haushalt - Sicherungskonzept</v>
      </c>
      <c r="I104" s="26" t="str">
        <f>Highlights!M211</f>
        <v>ÖPNV - Vertriebsstellen</v>
      </c>
    </row>
    <row r="105" spans="1:9">
      <c r="A105" s="26" t="s">
        <v>4093</v>
      </c>
      <c r="C105" s="26" t="str">
        <f>Highlights!D241</f>
        <v>Raumordnung - Liegenschaftskataster</v>
      </c>
      <c r="E105" s="26" t="str">
        <f>Highlights!G235</f>
        <v>Raumordnung - Baublockgrenzen</v>
      </c>
      <c r="G105" s="26" t="str">
        <f>Highlights!J115</f>
        <v>Haushalt - Sponsoring</v>
      </c>
      <c r="I105" s="26" t="str">
        <f>Highlights!M212</f>
        <v>Personal - Stellenauschreibungen</v>
      </c>
    </row>
    <row r="106" spans="1:9">
      <c r="A106" s="26" t="s">
        <v>4268</v>
      </c>
      <c r="C106" s="26" t="str">
        <f>Highlights!D242</f>
        <v>Raumordnung - Orthofotos</v>
      </c>
      <c r="E106" s="26" t="str">
        <f>Highlights!G236</f>
        <v>Raumordnung - Ortsteile</v>
      </c>
      <c r="G106" s="26" t="str">
        <f>Highlights!J116</f>
        <v>Haushalt - Zuwendungen Politische Gremien</v>
      </c>
      <c r="I106" s="26" t="str">
        <f>Highlights!M213</f>
        <v>Politische Vertretung - Bürgermeister</v>
      </c>
    </row>
    <row r="107" spans="1:9">
      <c r="A107" s="26" t="s">
        <v>4096</v>
      </c>
      <c r="C107" s="26" t="str">
        <f>Highlights!D243</f>
        <v>Raumordnung - Postleitzahlengebiete</v>
      </c>
      <c r="E107" s="26" t="str">
        <f>Highlights!G237</f>
        <v>Raumordnung - Sozialräume</v>
      </c>
      <c r="G107" s="26" t="str">
        <f>Highlights!J117</f>
        <v>Hochschulen - Gebäude</v>
      </c>
      <c r="I107" s="26" t="str">
        <f>Highlights!M214</f>
        <v>Politische Vertretung - Gremien</v>
      </c>
    </row>
    <row r="108" spans="1:9">
      <c r="A108" s="26" t="s">
        <v>4099</v>
      </c>
      <c r="C108" s="26" t="str">
        <f>Highlights!D244</f>
        <v>Raumordnung - Sozialräume</v>
      </c>
      <c r="E108" s="26" t="str">
        <f>Highlights!G238</f>
        <v>Rettungsdienst - Einsätze</v>
      </c>
      <c r="G108" s="26" t="str">
        <f>Highlights!J118</f>
        <v>Hochschulen - Studierendenzahlen</v>
      </c>
      <c r="I108" s="26" t="str">
        <f>Highlights!M215</f>
        <v>Politische Vertretung - Mandatsträger</v>
      </c>
    </row>
    <row r="109" spans="1:9">
      <c r="A109" s="26" t="s">
        <v>4269</v>
      </c>
      <c r="C109" s="26" t="str">
        <f>Highlights!D245</f>
        <v>Rettungsdienst - Defibrillatoren</v>
      </c>
      <c r="E109" s="26" t="str">
        <f>Highlights!G239</f>
        <v>Rettungsdienst - Waldrettungspunkte</v>
      </c>
      <c r="G109" s="26" t="str">
        <f>Highlights!J119</f>
        <v>Individualverkehr - Baustellen</v>
      </c>
      <c r="I109" s="26" t="str">
        <f>Highlights!M216</f>
        <v>Radverkehr - Bürgerbeteiligung</v>
      </c>
    </row>
    <row r="110" spans="1:9">
      <c r="A110" s="26" t="s">
        <v>4270</v>
      </c>
      <c r="C110" s="26" t="str">
        <f>Highlights!D246</f>
        <v>Rettungsdienst - Einsätze</v>
      </c>
      <c r="E110" s="26" t="str">
        <f>Highlights!G240</f>
        <v>Schulen - Einrichtungen</v>
      </c>
      <c r="G110" s="26" t="str">
        <f>Highlights!J120</f>
        <v>Individualverkehr - Fahrzeugzulassungen</v>
      </c>
      <c r="I110" s="26" t="str">
        <f>Highlights!M217</f>
        <v>Radverkehr - Förderungen</v>
      </c>
    </row>
    <row r="111" spans="1:9">
      <c r="A111" s="26" t="s">
        <v>4101</v>
      </c>
      <c r="C111" s="26" t="str">
        <f>Highlights!D247</f>
        <v>Rettungsdienst - Reanimationen</v>
      </c>
      <c r="E111" s="26" t="str">
        <f>Highlights!G241</f>
        <v>Schulen - Schulentwicklungsplan</v>
      </c>
      <c r="G111" s="26" t="str">
        <f>Highlights!J121</f>
        <v>Individualverkehr - Kennzahlen</v>
      </c>
      <c r="I111" s="26" t="str">
        <f>Highlights!M218</f>
        <v>Radverkehr - Messstellen</v>
      </c>
    </row>
    <row r="112" spans="1:9">
      <c r="A112" s="26" t="s">
        <v>4102</v>
      </c>
      <c r="C112" s="26" t="str">
        <f>Highlights!D248</f>
        <v>Schulen - Internetanbindung</v>
      </c>
      <c r="E112" s="26" t="str">
        <f>Highlights!G242</f>
        <v>Schulen - Wunschschule</v>
      </c>
      <c r="G112" s="26" t="str">
        <f>Highlights!J122</f>
        <v>Individualverkehr - KFZ-Bestand</v>
      </c>
      <c r="I112" s="26" t="str">
        <f>Highlights!M219</f>
        <v>Radverkehr - Stellplätze</v>
      </c>
    </row>
    <row r="113" spans="1:9">
      <c r="A113" s="26" t="s">
        <v>4104</v>
      </c>
      <c r="C113" s="26" t="str">
        <f>Highlights!D249</f>
        <v>Schulen - Schulangebot</v>
      </c>
      <c r="E113" s="26" t="str">
        <f>Highlights!G243</f>
        <v>Senioren - Einrichtungen</v>
      </c>
      <c r="G113" s="26" t="str">
        <f>Highlights!J123</f>
        <v>Individualverkehr - Lärm</v>
      </c>
      <c r="I113" s="26" t="str">
        <f>Highlights!M220</f>
        <v>Raumordnung - Adressen</v>
      </c>
    </row>
    <row r="114" spans="1:9">
      <c r="A114" s="26" t="s">
        <v>4105</v>
      </c>
      <c r="C114" s="26" t="str">
        <f>Highlights!D250</f>
        <v>Schulen - Schuleingangsunteruchungen</v>
      </c>
      <c r="E114" s="26" t="str">
        <f>Highlights!G244</f>
        <v>Sicherheit - Notinseln</v>
      </c>
      <c r="G114" s="26" t="str">
        <f>Highlights!J124</f>
        <v>Individualverkehr - Messstellen</v>
      </c>
      <c r="I114" s="26" t="str">
        <f>Highlights!M221</f>
        <v>Raumordnung - Baublockgrenzen</v>
      </c>
    </row>
    <row r="115" spans="1:9">
      <c r="A115" s="26" t="s">
        <v>4106</v>
      </c>
      <c r="C115" s="26" t="str">
        <f>Highlights!D251</f>
        <v>Schulen - Wunschschule</v>
      </c>
      <c r="E115" s="26" t="str">
        <f>Highlights!G245</f>
        <v>Soziale Hilfen - Asylwerber</v>
      </c>
      <c r="G115" s="26" t="str">
        <f>Highlights!J125</f>
        <v>Individualverkehr - Schwerlastverkehr</v>
      </c>
      <c r="I115" s="26" t="str">
        <f>Highlights!M222</f>
        <v>Raumordnung - Bebauungspläne</v>
      </c>
    </row>
    <row r="116" spans="1:9">
      <c r="A116" s="26" t="s">
        <v>4107</v>
      </c>
      <c r="C116" s="26" t="str">
        <f>Highlights!D252</f>
        <v>Sicherheit - Karneval</v>
      </c>
      <c r="E116" s="26" t="str">
        <f>Highlights!G246</f>
        <v>Soziale Hilfen - Behindertenwohnheime</v>
      </c>
      <c r="G116" s="26" t="str">
        <f>Highlights!J126</f>
        <v>Individualverkehr - Sondernutzungen</v>
      </c>
      <c r="I116" s="26" t="str">
        <f>Highlights!M223</f>
        <v>Raumordnung - Blöcke</v>
      </c>
    </row>
    <row r="117" spans="1:9">
      <c r="A117" s="26" t="s">
        <v>4108</v>
      </c>
      <c r="C117" s="26" t="str">
        <f>Highlights!D253</f>
        <v>Sicherheit - Kriminalitätsstatistik</v>
      </c>
      <c r="E117" s="26" t="str">
        <f>Highlights!G247</f>
        <v>Soziale Hilfen - Einrichtungen</v>
      </c>
      <c r="G117" s="26" t="str">
        <f>Highlights!J127</f>
        <v>Individualverkehr - Straßenverkehr</v>
      </c>
      <c r="I117" s="26" t="str">
        <f>Highlights!M224</f>
        <v>Raumordnung - Flächennutzungen</v>
      </c>
    </row>
    <row r="118" spans="1:9">
      <c r="A118" s="26" t="s">
        <v>4109</v>
      </c>
      <c r="C118" s="26" t="str">
        <f>Highlights!D254</f>
        <v>Sicherheit - Notinseln</v>
      </c>
      <c r="E118" s="26" t="str">
        <f>Highlights!G248</f>
        <v>Soziale Hilfen - Leistungsbezieher</v>
      </c>
      <c r="G118" s="26" t="str">
        <f>Highlights!J128</f>
        <v>Individualverkehr - Taxis</v>
      </c>
      <c r="I118" s="26" t="str">
        <f>Highlights!M225</f>
        <v>Raumordnung - Hausnummern</v>
      </c>
    </row>
    <row r="119" spans="1:9">
      <c r="A119" s="26" t="s">
        <v>4110</v>
      </c>
      <c r="C119" s="26" t="str">
        <f>Highlights!D255</f>
        <v>Sicherheit - Ordnungsamt</v>
      </c>
      <c r="E119" s="26" t="str">
        <f>Highlights!G249</f>
        <v>Soziale Hilfen - Straßen</v>
      </c>
      <c r="G119" s="26" t="str">
        <f>Highlights!J129</f>
        <v>Individualverkehr - Unfälle</v>
      </c>
      <c r="I119" s="26" t="str">
        <f>Highlights!M226</f>
        <v>Raumordnung - Liegenschaftskataster</v>
      </c>
    </row>
    <row r="120" spans="1:9">
      <c r="A120" s="26" t="s">
        <v>4111</v>
      </c>
      <c r="C120" s="26" t="str">
        <f>Highlights!D256</f>
        <v>Sicherheit - Silvester</v>
      </c>
      <c r="E120" s="26" t="str">
        <f>Highlights!G250</f>
        <v>Soziale Hilfen - Wohngeld</v>
      </c>
      <c r="G120" s="26" t="str">
        <f>Highlights!J130</f>
        <v>Infrastruktur - Adressen</v>
      </c>
      <c r="I120" s="26" t="str">
        <f>Highlights!M227</f>
        <v>Raumordnung - Orthofotos</v>
      </c>
    </row>
    <row r="121" spans="1:9">
      <c r="A121" s="26" t="s">
        <v>4112</v>
      </c>
      <c r="C121" s="26" t="str">
        <f>Highlights!D257</f>
        <v>Soziale Hilfen - Asylwerber</v>
      </c>
      <c r="E121" s="26" t="str">
        <f>Highlights!G251</f>
        <v>Sport- und Spielstätten - Belegung</v>
      </c>
      <c r="G121" s="26" t="str">
        <f>Highlights!J131</f>
        <v>Infrastruktur - Ampelanlagen</v>
      </c>
      <c r="I121" s="26" t="str">
        <f>Highlights!M228</f>
        <v>Raumordnung - Ortsteile</v>
      </c>
    </row>
    <row r="122" spans="1:9">
      <c r="A122" s="26" t="s">
        <v>4113</v>
      </c>
      <c r="C122" s="26" t="str">
        <f>Highlights!D258</f>
        <v>Soziale Hilfen - Einrichtungen</v>
      </c>
      <c r="E122" s="26" t="str">
        <f>Highlights!G252</f>
        <v>Sport- und Spielstätten - Freibäder</v>
      </c>
      <c r="G122" s="26" t="str">
        <f>Highlights!J132</f>
        <v>Infrastruktur - Autobahnanbindung</v>
      </c>
      <c r="I122" s="26" t="str">
        <f>Highlights!M229</f>
        <v>Raumordnung - Postleitzahlengebiete</v>
      </c>
    </row>
    <row r="123" spans="1:9">
      <c r="A123" s="26" t="s">
        <v>4116</v>
      </c>
      <c r="C123" s="26" t="str">
        <f>Highlights!D259</f>
        <v>Soziale Hilfen - Leistungsbezieher</v>
      </c>
      <c r="E123" s="26" t="str">
        <f>Highlights!G253</f>
        <v>Stadtarchiv - Bestände</v>
      </c>
      <c r="G123" s="26" t="str">
        <f>Highlights!J133</f>
        <v>Infrastruktur - Baustellen</v>
      </c>
      <c r="I123" s="26" t="str">
        <f>Highlights!M230</f>
        <v>Raumordnung - Sozialräume</v>
      </c>
    </row>
    <row r="124" spans="1:9">
      <c r="A124" s="26" t="s">
        <v>4117</v>
      </c>
      <c r="C124" s="26" t="str">
        <f>Highlights!D260</f>
        <v>Soziale Hilfen - Straßen</v>
      </c>
      <c r="E124" s="26" t="str">
        <f>Highlights!G254</f>
        <v>Stadtmarketing - Information</v>
      </c>
      <c r="G124" s="26" t="str">
        <f>Highlights!J134</f>
        <v>Infrastruktur - Beleuchtung</v>
      </c>
      <c r="I124" s="26" t="str">
        <f>Highlights!M231</f>
        <v>Raumordnung - Stadtgebiet</v>
      </c>
    </row>
    <row r="125" spans="1:9">
      <c r="A125" s="26" t="s">
        <v>4118</v>
      </c>
      <c r="C125" s="26" t="str">
        <f>Highlights!D261</f>
        <v>Soziale Hilfen - Wohngeld</v>
      </c>
      <c r="E125" s="26" t="str">
        <f>Highlights!G255</f>
        <v>Stadtmarketing - Städterankings</v>
      </c>
      <c r="G125" s="26" t="str">
        <f>Highlights!J135</f>
        <v>Infrastruktur - Brücken</v>
      </c>
      <c r="I125" s="26" t="str">
        <f>Highlights!M232</f>
        <v>Rettungsdienst - Einsätze</v>
      </c>
    </row>
    <row r="126" spans="1:9">
      <c r="A126" s="26" t="s">
        <v>4119</v>
      </c>
      <c r="C126" s="26" t="str">
        <f>Highlights!D262</f>
        <v>Sport- und Spielstätten - Belegung</v>
      </c>
      <c r="E126" s="26" t="str">
        <f>Highlights!G256</f>
        <v>Stadtmarketing - Standortentwicklung</v>
      </c>
      <c r="G126" s="26" t="str">
        <f>Highlights!J136</f>
        <v>Infrastruktur - Elektrotankstellen</v>
      </c>
      <c r="I126" s="26" t="str">
        <f>Highlights!M233</f>
        <v>Rettungsdienst - Reanimationen</v>
      </c>
    </row>
    <row r="127" spans="1:9">
      <c r="A127" s="26" t="s">
        <v>4120</v>
      </c>
      <c r="C127" s="26" t="str">
        <f>Highlights!D263</f>
        <v>Stadtarchiv - Bestände</v>
      </c>
      <c r="E127" s="26" t="str">
        <f>Highlights!G257</f>
        <v>Stadtwerke - Ausschreibungen Vergaben</v>
      </c>
      <c r="G127" s="26" t="str">
        <f>Highlights!J137</f>
        <v>Infrastruktur - Fahrradstraßen</v>
      </c>
      <c r="I127" s="26" t="str">
        <f>Highlights!M234</f>
        <v>Rettungsdienst - Waldrettungspunkte</v>
      </c>
    </row>
    <row r="128" spans="1:9">
      <c r="A128" s="26" t="s">
        <v>4121</v>
      </c>
      <c r="C128" s="26" t="str">
        <f>Highlights!D264</f>
        <v>Stadtplan - Stadtmodell 3D</v>
      </c>
      <c r="E128" s="26" t="str">
        <f>Highlights!G258</f>
        <v>Stadtwerke - Beteiligungen</v>
      </c>
      <c r="G128" s="26" t="str">
        <f>Highlights!J138</f>
        <v>Infrastruktur - Fußgängerzonen</v>
      </c>
      <c r="I128" s="26" t="str">
        <f>Highlights!M235</f>
        <v>Schulen - Internetanbindung</v>
      </c>
    </row>
    <row r="129" spans="1:9">
      <c r="A129" s="26" t="s">
        <v>4122</v>
      </c>
      <c r="C129" s="26" t="str">
        <f>Highlights!D265</f>
        <v>Stadtplan - Stadtpläne</v>
      </c>
      <c r="E129" s="26" t="str">
        <f>Highlights!G259</f>
        <v>Stadtwerke - Immobilienangebote</v>
      </c>
      <c r="G129" s="26" t="str">
        <f>Highlights!J139</f>
        <v>Infrastruktur - Öffentliche Toiletten</v>
      </c>
      <c r="I129" s="26" t="str">
        <f>Highlights!M236</f>
        <v>Schulen - Schulangebot</v>
      </c>
    </row>
    <row r="130" spans="1:9">
      <c r="A130" s="26" t="s">
        <v>4123</v>
      </c>
      <c r="C130" s="26" t="str">
        <f>Highlights!D266</f>
        <v>Steuern und Abgaben - Hundesteuer</v>
      </c>
      <c r="E130" s="26" t="str">
        <f>Highlights!G260</f>
        <v>Stadtwerke - Information</v>
      </c>
      <c r="G130" s="26" t="str">
        <f>Highlights!J140</f>
        <v>Infrastruktur - Parkplätze</v>
      </c>
      <c r="I130" s="26" t="str">
        <f>Highlights!M237</f>
        <v>Schulen - Schuleingangsunteruchungen</v>
      </c>
    </row>
    <row r="131" spans="1:9">
      <c r="A131" s="26" t="s">
        <v>4124</v>
      </c>
      <c r="C131" s="26" t="str">
        <f>Highlights!D267</f>
        <v>Steuern und Abgaben - Nettoeinnahmen</v>
      </c>
      <c r="E131" s="26" t="str">
        <f>Highlights!G261</f>
        <v>Stadtwerke - Kennzahlen</v>
      </c>
      <c r="G131" s="26" t="str">
        <f>Highlights!J141</f>
        <v>Infrastruktur - Schiffsanlegestellen</v>
      </c>
      <c r="I131" s="26" t="str">
        <f>Highlights!M238</f>
        <v>Schulen - Schulentwicklungsplan</v>
      </c>
    </row>
    <row r="132" spans="1:9">
      <c r="A132" s="26" t="s">
        <v>4125</v>
      </c>
      <c r="C132" s="26" t="str">
        <f>Highlights!D268</f>
        <v>Tourismus - Gästezahlen</v>
      </c>
      <c r="E132" s="26" t="str">
        <f>Highlights!G262</f>
        <v>Stadtwerke - Verkäufe</v>
      </c>
      <c r="G132" s="26" t="str">
        <f>Highlights!J142</f>
        <v>Infrastruktur - Straßenreinigung</v>
      </c>
      <c r="I132" s="26" t="str">
        <f>Highlights!M239</f>
        <v>Senioren - Einrichtungen</v>
      </c>
    </row>
    <row r="133" spans="1:9">
      <c r="A133" s="26" t="s">
        <v>4126</v>
      </c>
      <c r="C133" s="26" t="str">
        <f>Highlights!D269</f>
        <v>Tourismus - Privatunterkünfte</v>
      </c>
      <c r="E133" s="26" t="str">
        <f>Highlights!G263</f>
        <v>Steuern und Abgaben - Hundesteuer</v>
      </c>
      <c r="G133" s="26" t="str">
        <f>Highlights!J143</f>
        <v>Infrastruktur - Tankstellen</v>
      </c>
      <c r="I133" s="26" t="str">
        <f>Highlights!M240</f>
        <v>Sicherheit - Karneval</v>
      </c>
    </row>
    <row r="134" spans="1:9">
      <c r="A134" s="26" t="s">
        <v>4127</v>
      </c>
      <c r="C134" s="26" t="str">
        <f>Highlights!D270</f>
        <v>Tourismus - Stadtführungen</v>
      </c>
      <c r="E134" s="26" t="str">
        <f>Highlights!G264</f>
        <v>Steuern und Abgaben - Nettoeinnahmen</v>
      </c>
      <c r="G134" s="26" t="str">
        <f>Highlights!J144</f>
        <v>Infrastruktur - WLAN und Mobilfunk</v>
      </c>
      <c r="I134" s="26" t="str">
        <f>Highlights!M241</f>
        <v>Sicherheit - Kriminalitätsstatistik</v>
      </c>
    </row>
    <row r="135" spans="1:9">
      <c r="A135" s="26" t="s">
        <v>4129</v>
      </c>
      <c r="C135" s="26" t="str">
        <f>Highlights!D271</f>
        <v>Vereine, Verbände - Einrichtungen</v>
      </c>
      <c r="E135" s="26" t="str">
        <f>Highlights!G265</f>
        <v>Tiefbau - Geschäftsberichte</v>
      </c>
      <c r="G135" s="26" t="str">
        <f>Highlights!J145</f>
        <v>Jugend - Einrichtungen</v>
      </c>
      <c r="I135" s="26" t="str">
        <f>Highlights!M242</f>
        <v>Sicherheit - Ordnungsamt</v>
      </c>
    </row>
    <row r="136" spans="1:9">
      <c r="A136" s="26" t="s">
        <v>4130</v>
      </c>
      <c r="C136" s="26" t="str">
        <f>Highlights!D272</f>
        <v>Volkshochschulen - Information</v>
      </c>
      <c r="E136" s="26" t="str">
        <f>Highlights!G266</f>
        <v>Tourismus - Campingplätze</v>
      </c>
      <c r="G136" s="26" t="str">
        <f>Highlights!J146</f>
        <v>Justiz - Einrichtungen</v>
      </c>
      <c r="I136" s="26" t="str">
        <f>Highlights!M243</f>
        <v>Sicherheit - Silvester</v>
      </c>
    </row>
    <row r="137" spans="1:9">
      <c r="A137" s="26" t="s">
        <v>4131</v>
      </c>
      <c r="C137" s="26" t="str">
        <f>Highlights!D273</f>
        <v>Volkshochschulen - Teilnehmer</v>
      </c>
      <c r="E137" s="26" t="str">
        <f>Highlights!G267</f>
        <v>Tourismus - Privatunterkünfte</v>
      </c>
      <c r="G137" s="26" t="str">
        <f>Highlights!J147</f>
        <v>Justiz - Gesetzestexte</v>
      </c>
      <c r="I137" s="26" t="str">
        <f>Highlights!M244</f>
        <v>Soziale Hilfen - Asylwerber</v>
      </c>
    </row>
    <row r="138" spans="1:9">
      <c r="A138" s="26" t="s">
        <v>4132</v>
      </c>
      <c r="C138" s="26" t="str">
        <f>Highlights!D274</f>
        <v>Volkshochschulen - Veranstaltungen</v>
      </c>
      <c r="E138" s="26" t="str">
        <f>Highlights!G268</f>
        <v>Tourismus - Stadtführungen</v>
      </c>
      <c r="G138" s="26" t="str">
        <f>Highlights!J148</f>
        <v>Kindertageseinrichtungen - Betreuungsplätze</v>
      </c>
      <c r="I138" s="26" t="str">
        <f>Highlights!M245</f>
        <v>Soziale Hilfen - Behindertenwohnheime</v>
      </c>
    </row>
    <row r="139" spans="1:9">
      <c r="A139" s="26" t="s">
        <v>4133</v>
      </c>
      <c r="C139" s="26" t="str">
        <f>Highlights!D275</f>
        <v>Wahlen - Kandidatenlisten</v>
      </c>
      <c r="E139" s="26" t="str">
        <f>Highlights!G269</f>
        <v>Tourismus - Übernachtungen</v>
      </c>
      <c r="G139" s="26" t="str">
        <f>Highlights!J149</f>
        <v>Kindertageseinrichtungen - Kindertagestätten</v>
      </c>
      <c r="I139" s="26" t="str">
        <f>Highlights!M246</f>
        <v>Soziale Hilfen - Einrichtungen</v>
      </c>
    </row>
    <row r="140" spans="1:9">
      <c r="A140" s="26" t="s">
        <v>4134</v>
      </c>
      <c r="C140" s="26" t="str">
        <f>Highlights!D276</f>
        <v>Wahlen - Kommunalwahl</v>
      </c>
      <c r="E140" s="26" t="str">
        <f>Highlights!G270</f>
        <v>Umweltschutz - Grundwasser</v>
      </c>
      <c r="G140" s="26" t="str">
        <f>Highlights!J150</f>
        <v>Kultur - Besucherzahlen</v>
      </c>
      <c r="I140" s="26" t="str">
        <f>Highlights!M247</f>
        <v>Soziale Hilfen - Leistungsbezieher</v>
      </c>
    </row>
    <row r="141" spans="1:9">
      <c r="A141" s="26" t="s">
        <v>4135</v>
      </c>
      <c r="C141" s="26" t="str">
        <f>Highlights!D277</f>
        <v>Wahlen - Straßen</v>
      </c>
      <c r="E141" s="26" t="str">
        <f>Highlights!G271</f>
        <v>Umweltschutz - Klimabilanz</v>
      </c>
      <c r="G141" s="26" t="str">
        <f>Highlights!J151</f>
        <v>Kultur - Denkmäler</v>
      </c>
      <c r="I141" s="26" t="str">
        <f>Highlights!M248</f>
        <v>Soziale Hilfen - Wohngeld</v>
      </c>
    </row>
    <row r="142" spans="1:9">
      <c r="A142" s="26" t="s">
        <v>4136</v>
      </c>
      <c r="C142" s="26" t="str">
        <f>Highlights!D278</f>
        <v>Wahlen - Testdatensätze</v>
      </c>
      <c r="E142" s="26" t="str">
        <f>Highlights!G272</f>
        <v>Umweltschutz - Nachhaltigkeit</v>
      </c>
      <c r="G142" s="26" t="str">
        <f>Highlights!J152</f>
        <v>Kultur - Förderungen</v>
      </c>
      <c r="I142" s="26" t="str">
        <f>Highlights!M249</f>
        <v>Sport- und Spielstätten - Freibäder</v>
      </c>
    </row>
    <row r="143" spans="1:9">
      <c r="A143" s="26" t="s">
        <v>4140</v>
      </c>
      <c r="C143" s="26" t="str">
        <f>Highlights!D279</f>
        <v>Wahlen - Wahlbeteiligung Bundestagswahlen</v>
      </c>
      <c r="E143" s="26" t="str">
        <f>Highlights!G273</f>
        <v>Umweltschutz - Trinkwasser</v>
      </c>
      <c r="G143" s="26" t="str">
        <f>Highlights!J153</f>
        <v>Kultur - Information</v>
      </c>
      <c r="I143" s="26" t="str">
        <f>Highlights!M250</f>
        <v>Stadtmarketing - Information</v>
      </c>
    </row>
    <row r="144" spans="1:9">
      <c r="A144" s="26" t="s">
        <v>4142</v>
      </c>
      <c r="C144" s="26" t="str">
        <f>Highlights!D280</f>
        <v>Wahlen - Wahlbeteiligung Kommunalwahlen</v>
      </c>
      <c r="E144" s="26" t="str">
        <f>Highlights!G274</f>
        <v>Vereine, Verbände - Einrichtungen</v>
      </c>
      <c r="G144" s="26" t="str">
        <f>Highlights!J154</f>
        <v>Kultur - Kunstwerke</v>
      </c>
      <c r="I144" s="26" t="str">
        <f>Highlights!M251</f>
        <v>Stadtmarketing - Städterankings</v>
      </c>
    </row>
    <row r="145" spans="1:9">
      <c r="A145" s="26" t="s">
        <v>4143</v>
      </c>
      <c r="C145" s="26" t="str">
        <f>Highlights!D281</f>
        <v>Wahlen - Wahlergebnis Verbundwahlen</v>
      </c>
      <c r="E145" s="26" t="str">
        <f>Highlights!G275</f>
        <v>Volkshochschulen - Information</v>
      </c>
      <c r="G145" s="26" t="str">
        <f>Highlights!J155</f>
        <v>Kultur - Lehr- und Wanderpfade</v>
      </c>
      <c r="I145" s="26" t="str">
        <f>Highlights!M252</f>
        <v>Stadtmarketing - Standortentwicklung</v>
      </c>
    </row>
    <row r="146" spans="1:9">
      <c r="A146" s="26" t="s">
        <v>4145</v>
      </c>
      <c r="C146" s="26" t="str">
        <f>Highlights!D282</f>
        <v>Wahlen - Wahlkreise</v>
      </c>
      <c r="E146" s="26" t="str">
        <f>Highlights!G276</f>
        <v>Volkshochschulen - Teilnehmer</v>
      </c>
      <c r="G146" s="26" t="str">
        <f>Highlights!J156</f>
        <v>Kultur - Veranstaltungen</v>
      </c>
      <c r="I146" s="26" t="str">
        <f>Highlights!M253</f>
        <v>Stadtmarketing - Zahlen und Fakten</v>
      </c>
    </row>
    <row r="147" spans="1:9">
      <c r="A147" s="26" t="s">
        <v>4146</v>
      </c>
      <c r="C147" s="26" t="str">
        <f>Highlights!D283</f>
        <v>Website - Zugriffe</v>
      </c>
      <c r="E147" s="26" t="str">
        <f>Highlights!G277</f>
        <v>Volkshochschulen - Veranstaltungen</v>
      </c>
      <c r="G147" s="26" t="str">
        <f>Highlights!J157</f>
        <v>Liegenschaften - Gebäude</v>
      </c>
      <c r="I147" s="26" t="str">
        <f>Highlights!M254</f>
        <v>Stadtplan - Stadtmodell 3D</v>
      </c>
    </row>
    <row r="148" spans="1:9">
      <c r="A148" s="26" t="s">
        <v>4147</v>
      </c>
      <c r="C148" s="26" t="str">
        <f>Highlights!D284</f>
        <v>Wetter - Messstellen</v>
      </c>
      <c r="E148" s="26" t="str">
        <f>Highlights!G278</f>
        <v>Wahlen - Kommunalwahl</v>
      </c>
      <c r="G148" s="26" t="str">
        <f>Highlights!J158</f>
        <v>Liegenschaften - Grundstücke</v>
      </c>
      <c r="I148" s="26" t="str">
        <f>Highlights!M255</f>
        <v>Stadtplan - Stadtpläne</v>
      </c>
    </row>
    <row r="149" spans="1:9">
      <c r="A149" s="26" t="s">
        <v>4149</v>
      </c>
      <c r="C149" s="26" t="str">
        <f>Highlights!D285</f>
        <v>Wirtschaft - Meldungen</v>
      </c>
      <c r="E149" s="26" t="str">
        <f>Highlights!G279</f>
        <v>Wahlen - Straßen</v>
      </c>
      <c r="G149" s="26" t="str">
        <f>Highlights!J159</f>
        <v>Liegenschaften - Jahresberichte</v>
      </c>
      <c r="I149" s="26" t="str">
        <f>Highlights!M256</f>
        <v>Stadtwerke - Ausschreibungen Vergaben</v>
      </c>
    </row>
    <row r="150" spans="1:9">
      <c r="A150" s="26" t="s">
        <v>4150</v>
      </c>
      <c r="C150" s="26" t="str">
        <f>Highlights!D286</f>
        <v>Wohnen - Bauprojekte</v>
      </c>
      <c r="E150" s="26" t="str">
        <f>Highlights!G280</f>
        <v>Wahlen - Wahlbezirke</v>
      </c>
      <c r="G150" s="26" t="str">
        <f>Highlights!J160</f>
        <v>Museen - Besucherzahlen</v>
      </c>
      <c r="I150" s="26" t="str">
        <f>Highlights!M257</f>
        <v>Stadtwerke - Beteiligungen</v>
      </c>
    </row>
    <row r="151" spans="1:9">
      <c r="A151" s="26" t="s">
        <v>4151</v>
      </c>
      <c r="C151" s="26" t="str">
        <f>Highlights!D287</f>
        <v>Wohnen - Flächengrößen</v>
      </c>
      <c r="E151" s="26" t="str">
        <f>Highlights!G281</f>
        <v>Wahlen - Wahlergebnis Beiratswahlen</v>
      </c>
      <c r="G151" s="26" t="str">
        <f>Highlights!J161</f>
        <v>Museen - Einrichtungen</v>
      </c>
      <c r="I151" s="26" t="str">
        <f>Highlights!M258</f>
        <v>Stadtwerke - Immobilienangebote</v>
      </c>
    </row>
    <row r="152" spans="1:9">
      <c r="A152" s="26" t="s">
        <v>4152</v>
      </c>
      <c r="C152" s="26" t="str">
        <f>Highlights!D288</f>
        <v>Wohnen - Flüchtlingsunterbringung</v>
      </c>
      <c r="E152" s="26" t="str">
        <f>Highlights!G282</f>
        <v>Website - Zugriffe</v>
      </c>
      <c r="G152" s="26" t="str">
        <f>Highlights!J162</f>
        <v>Musikschulen - Jahresrechnung</v>
      </c>
      <c r="I152" s="26" t="str">
        <f>Highlights!M259</f>
        <v>Stadtwerke - Information</v>
      </c>
    </row>
    <row r="153" spans="1:9">
      <c r="A153" s="26" t="s">
        <v>4153</v>
      </c>
      <c r="C153" s="26" t="str">
        <f>Highlights!D289</f>
        <v>Wohnen - geförderter Wohnbau</v>
      </c>
      <c r="E153" s="26" t="str">
        <f>Highlights!G283</f>
        <v>Wetter - Messstellen</v>
      </c>
      <c r="G153" s="26" t="str">
        <f>Highlights!J163</f>
        <v>Musikschulen - Teilnehmer</v>
      </c>
      <c r="I153" s="26" t="str">
        <f>Highlights!M260</f>
        <v>Stadtwerke - Kennzahlen</v>
      </c>
    </row>
    <row r="154" spans="1:9">
      <c r="A154" s="26" t="s">
        <v>4154</v>
      </c>
      <c r="C154" s="26" t="str">
        <f>Highlights!D290</f>
        <v>Wohnen - Sozialräume</v>
      </c>
      <c r="E154" s="26" t="str">
        <f>Highlights!G284</f>
        <v>Wirtschaft - Büroflächen</v>
      </c>
      <c r="G154" s="26" t="str">
        <f>Highlights!J164</f>
        <v>Musikschulen - Unterrichtsangebot</v>
      </c>
      <c r="I154" s="26" t="str">
        <f>Highlights!M261</f>
        <v>Stadtwerke - Verkäufe</v>
      </c>
    </row>
    <row r="155" spans="1:9">
      <c r="A155" s="26" t="s">
        <v>4155</v>
      </c>
      <c r="C155" s="26" t="str">
        <f>Highlights!D291</f>
        <v>Wohnen - Wohnen</v>
      </c>
      <c r="E155" s="26" t="str">
        <f>Highlights!G285</f>
        <v>Wirtschaft - Industrie- und Gewerbeflächen</v>
      </c>
      <c r="G155" s="26" t="str">
        <f>Highlights!J165</f>
        <v>Öffentliche Wirtschaft - Ausschreibungen Vergaben</v>
      </c>
      <c r="I155" s="26" t="str">
        <f>Highlights!M262</f>
        <v>Steuern und Abgaben - Nettoeinnahmen</v>
      </c>
    </row>
    <row r="156" spans="1:9">
      <c r="A156" s="26" t="s">
        <v>4156</v>
      </c>
      <c r="C156" s="26" t="str">
        <f>Highlights!D292</f>
        <v>Wohnen - Wohnplätze</v>
      </c>
      <c r="E156" s="26" t="str">
        <f>Highlights!G286</f>
        <v>Wirtschaft - Wirtschaftsförderung</v>
      </c>
      <c r="G156" s="26" t="str">
        <f>Highlights!J166</f>
        <v>Öffentliche Wirtschaft - Beteiligungen</v>
      </c>
      <c r="I156" s="26" t="str">
        <f>Highlights!M263</f>
        <v>Theater - Besucherzahlen</v>
      </c>
    </row>
    <row r="157" spans="1:9">
      <c r="A157" s="26" t="s">
        <v>4161</v>
      </c>
      <c r="C157" s="26" t="str">
        <f>Highlights!D293</f>
        <v>Wohnen - Wohnquartiere</v>
      </c>
      <c r="E157" s="26" t="str">
        <f>Highlights!G287</f>
        <v>Wirtschaft - Wirtschaftsstandorte</v>
      </c>
      <c r="G157" s="26" t="str">
        <f>Highlights!J167</f>
        <v>Öffentlichkeitsarbeit - Amtsblatt</v>
      </c>
      <c r="I157" s="26" t="str">
        <f>Highlights!M264</f>
        <v>Tiefbau - Geschäftsberichte</v>
      </c>
    </row>
    <row r="158" spans="1:9">
      <c r="A158" s="26" t="s">
        <v>4162</v>
      </c>
      <c r="C158" s="26" t="str">
        <f>Highlights!D294</f>
        <v>Wohnen - Wohnungseigentum</v>
      </c>
      <c r="E158" s="26" t="str">
        <f>Highlights!G288</f>
        <v>Wohnen - Bauprojekte</v>
      </c>
      <c r="G158" s="26" t="str">
        <f>Highlights!J168</f>
        <v>Öffentlichkeitsarbeit - Ehrenbürger</v>
      </c>
      <c r="I158" s="26" t="str">
        <f>Highlights!M265</f>
        <v>Tourismus - Campingplätze</v>
      </c>
    </row>
    <row r="159" spans="1:9">
      <c r="A159" s="26" t="s">
        <v>4164</v>
      </c>
      <c r="C159" s="26" t="str">
        <f>Highlights!D295</f>
        <v>Zivil- und Katastrophenschutz - Kampfmittelfunde</v>
      </c>
      <c r="E159" s="26" t="str">
        <f>Highlights!G289</f>
        <v>Wohnen - Flächengrößen</v>
      </c>
      <c r="G159" s="26" t="str">
        <f>Highlights!J169</f>
        <v>Öffentlichkeitsarbeit - Fotos</v>
      </c>
      <c r="I159" s="26" t="str">
        <f>Highlights!M266</f>
        <v>Tourismus - Gästezahlen</v>
      </c>
    </row>
    <row r="160" spans="1:9">
      <c r="A160" s="26" t="s">
        <v>4165</v>
      </c>
      <c r="E160" s="26" t="str">
        <f>Highlights!G290</f>
        <v>Wohnen - Flüchtlingsunterbringung</v>
      </c>
      <c r="G160" s="26" t="str">
        <f>Highlights!J170</f>
        <v>Öffentlichkeitsarbeit - Information</v>
      </c>
      <c r="I160" s="26" t="str">
        <f>Highlights!M267</f>
        <v>Tourismus - Übernachtungen</v>
      </c>
    </row>
    <row r="161" spans="1:9">
      <c r="A161" s="26" t="s">
        <v>4167</v>
      </c>
      <c r="E161" s="26" t="str">
        <f>Highlights!G291</f>
        <v>Wohnen - geförderter Wohnbau</v>
      </c>
      <c r="G161" s="26" t="str">
        <f>Highlights!J171</f>
        <v>Öffentlichkeitsarbeit - Pressemitteilungen</v>
      </c>
      <c r="I161" s="26" t="str">
        <f>Highlights!M268</f>
        <v>Umweltschutz - Grundwasser</v>
      </c>
    </row>
    <row r="162" spans="1:9">
      <c r="A162" s="26" t="s">
        <v>4169</v>
      </c>
      <c r="E162" s="26" t="str">
        <f>Highlights!G292</f>
        <v>Wohnen - Studentenwohnheime</v>
      </c>
      <c r="G162" s="26" t="str">
        <f>Highlights!J172</f>
        <v>Open Data - Information</v>
      </c>
      <c r="I162" s="26" t="str">
        <f>Highlights!M269</f>
        <v>Umweltschutz - Klimabilanz</v>
      </c>
    </row>
    <row r="163" spans="1:9">
      <c r="A163" s="26" t="s">
        <v>4170</v>
      </c>
      <c r="E163" s="26" t="str">
        <f>Highlights!G293</f>
        <v>Wohnen - Wohnplätze</v>
      </c>
      <c r="G163" s="26" t="str">
        <f>Highlights!J173</f>
        <v>Open Data - Wunschlisten</v>
      </c>
      <c r="I163" s="26" t="str">
        <f>Highlights!M270</f>
        <v>Umweltschutz - Nachhaltigkeit</v>
      </c>
    </row>
    <row r="164" spans="1:9">
      <c r="A164" s="26" t="s">
        <v>4272</v>
      </c>
      <c r="E164" s="26" t="str">
        <f>Highlights!G294</f>
        <v>Wohnen - Wohnquartiere</v>
      </c>
      <c r="G164" s="26" t="str">
        <f>Highlights!J174</f>
        <v>Open Data - Zugriffe</v>
      </c>
      <c r="I164" s="26" t="str">
        <f>Highlights!M271</f>
        <v>Umweltschutz - Umweltzonen</v>
      </c>
    </row>
    <row r="165" spans="1:9">
      <c r="A165" s="26" t="s">
        <v>4171</v>
      </c>
      <c r="E165" s="26" t="str">
        <f>Highlights!G295</f>
        <v>Wohnen - Wohnungseigentum</v>
      </c>
      <c r="G165" s="26" t="str">
        <f>Highlights!J175</f>
        <v>ÖPNV - Aufzüge und Rolltreppen</v>
      </c>
      <c r="I165" s="26" t="str">
        <f>Highlights!M272</f>
        <v>Wahlen - Kandidatenlisten</v>
      </c>
    </row>
    <row r="166" spans="1:9">
      <c r="A166" s="26" t="s">
        <v>4172</v>
      </c>
      <c r="G166" s="26" t="str">
        <f>Highlights!J176</f>
        <v>ÖPNV - Befragung</v>
      </c>
      <c r="I166" s="26" t="str">
        <f>Highlights!M273</f>
        <v>Wahlen - Testdatensätze</v>
      </c>
    </row>
    <row r="167" spans="1:9">
      <c r="A167" s="26" t="s">
        <v>4173</v>
      </c>
      <c r="G167" s="26" t="str">
        <f>Highlights!J177</f>
        <v>ÖPNV - Haltestellen</v>
      </c>
      <c r="I167" s="26" t="str">
        <f>Highlights!M274</f>
        <v>Wahlen - Wahlbeteiligung Bundestagswahlen</v>
      </c>
    </row>
    <row r="168" spans="1:9">
      <c r="A168" s="26" t="s">
        <v>4273</v>
      </c>
      <c r="G168" s="26" t="str">
        <f>Highlights!J178</f>
        <v>ÖPNV - Liniennetz</v>
      </c>
      <c r="I168" s="26" t="str">
        <f>Highlights!M275</f>
        <v>Wahlen - Wahlbeteiligung Kommunalwahlen</v>
      </c>
    </row>
    <row r="169" spans="1:9">
      <c r="A169" s="26" t="s">
        <v>4175</v>
      </c>
      <c r="G169" s="26" t="str">
        <f>Highlights!J179</f>
        <v>ÖPNV - Sollfahrdaten</v>
      </c>
      <c r="I169" s="26" t="str">
        <f>Highlights!M276</f>
        <v>Wahlen - Wahlbezirke</v>
      </c>
    </row>
    <row r="170" spans="1:9">
      <c r="A170" s="26" t="s">
        <v>4178</v>
      </c>
      <c r="G170" s="26" t="str">
        <f>Highlights!J180</f>
        <v>ÖPNV - Verkehrsnetz</v>
      </c>
      <c r="I170" s="26" t="str">
        <f>Highlights!M277</f>
        <v>Wahlen - Wahlergebnis Beiratswahlen</v>
      </c>
    </row>
    <row r="171" spans="1:9">
      <c r="A171" s="26" t="s">
        <v>4180</v>
      </c>
      <c r="G171" s="26" t="str">
        <f>Highlights!J181</f>
        <v>ÖPNV - Vertriebsstellen</v>
      </c>
      <c r="I171" s="26" t="str">
        <f>Highlights!M278</f>
        <v>Wahlen - Wahlergebnis Verbundwahlen</v>
      </c>
    </row>
    <row r="172" spans="1:9">
      <c r="A172" s="26" t="s">
        <v>4181</v>
      </c>
      <c r="G172" s="26" t="str">
        <f>Highlights!J182</f>
        <v>Personal - Stellenauschreibungen</v>
      </c>
      <c r="I172" s="26" t="str">
        <f>Highlights!M279</f>
        <v>Wirtschaft - Büroflächen</v>
      </c>
    </row>
    <row r="173" spans="1:9">
      <c r="A173" s="26" t="s">
        <v>4182</v>
      </c>
      <c r="G173" s="26" t="str">
        <f>Highlights!J183</f>
        <v>Personal - Stellenplan</v>
      </c>
      <c r="I173" s="26" t="str">
        <f>Highlights!M280</f>
        <v>Wirtschaft - Industrie- und Gewerbeflächen</v>
      </c>
    </row>
    <row r="174" spans="1:9">
      <c r="A174" s="26" t="s">
        <v>4183</v>
      </c>
      <c r="G174" s="26" t="str">
        <f>Highlights!J184</f>
        <v>Politische Vertretung - Bürgermeister</v>
      </c>
      <c r="I174" s="26" t="str">
        <f>Highlights!M281</f>
        <v>Wirtschaft - Meldungen</v>
      </c>
    </row>
    <row r="175" spans="1:9">
      <c r="A175" s="26" t="s">
        <v>4184</v>
      </c>
      <c r="G175" s="26" t="str">
        <f>Highlights!J185</f>
        <v>Politische Vertretung - Gremien</v>
      </c>
      <c r="I175" s="26" t="str">
        <f>Highlights!M282</f>
        <v>Wirtschaft - Wirtschaftsförderung</v>
      </c>
    </row>
    <row r="176" spans="1:9">
      <c r="A176" s="26" t="s">
        <v>4185</v>
      </c>
      <c r="G176" s="26" t="str">
        <f>Highlights!J186</f>
        <v>Politische Vertretung - Mandatsträger</v>
      </c>
      <c r="I176" s="26" t="str">
        <f>Highlights!M283</f>
        <v>Wirtschaft - Wirtschaftsstandorte</v>
      </c>
    </row>
    <row r="177" spans="1:9">
      <c r="A177" s="26" t="s">
        <v>4186</v>
      </c>
      <c r="G177" s="26" t="str">
        <f>Highlights!J187</f>
        <v>Radverkehr - Bürgerbeteiligung</v>
      </c>
      <c r="I177" s="26" t="str">
        <f>Highlights!M284</f>
        <v>Wohnen - Bauprojekte</v>
      </c>
    </row>
    <row r="178" spans="1:9">
      <c r="A178" s="26" t="s">
        <v>4187</v>
      </c>
      <c r="G178" s="26" t="str">
        <f>Highlights!J188</f>
        <v>Radverkehr - Fahrräder</v>
      </c>
      <c r="I178" s="26" t="str">
        <f>Highlights!M285</f>
        <v>Wohnen - Flächengrößen</v>
      </c>
    </row>
    <row r="179" spans="1:9">
      <c r="A179" s="26" t="s">
        <v>4188</v>
      </c>
      <c r="G179" s="26" t="str">
        <f>Highlights!J189</f>
        <v>Radverkehr - Förderungen</v>
      </c>
      <c r="I179" s="26" t="str">
        <f>Highlights!M286</f>
        <v>Wohnen - Flüchtlingsunterbringung</v>
      </c>
    </row>
    <row r="180" spans="1:9">
      <c r="A180" s="26" t="s">
        <v>4189</v>
      </c>
      <c r="G180" s="26" t="str">
        <f>Highlights!J190</f>
        <v>Radverkehr - Ladestationen</v>
      </c>
      <c r="I180" s="26" t="str">
        <f>Highlights!M287</f>
        <v>Wohnen - geförderter Wohnbau</v>
      </c>
    </row>
    <row r="181" spans="1:9">
      <c r="A181" s="26" t="s">
        <v>4190</v>
      </c>
      <c r="G181" s="26" t="str">
        <f>Highlights!J191</f>
        <v>Radverkehr - Messstellen</v>
      </c>
      <c r="I181" s="26" t="str">
        <f>Highlights!M288</f>
        <v>Wohnen - Information</v>
      </c>
    </row>
    <row r="182" spans="1:9">
      <c r="A182" s="26" t="s">
        <v>4191</v>
      </c>
      <c r="G182" s="26" t="str">
        <f>Highlights!J192</f>
        <v>Radverkehr - Radrouten</v>
      </c>
      <c r="I182" s="26" t="str">
        <f>Highlights!M289</f>
        <v>Wohnen - Sozialräume</v>
      </c>
    </row>
    <row r="183" spans="1:9">
      <c r="A183" s="26" t="s">
        <v>4192</v>
      </c>
      <c r="G183" s="26" t="str">
        <f>Highlights!J193</f>
        <v>Radverkehr - Stellplätze</v>
      </c>
      <c r="I183" s="26" t="str">
        <f>Highlights!M290</f>
        <v>Wohnen - Studentenwohnheime</v>
      </c>
    </row>
    <row r="184" spans="1:9">
      <c r="A184" s="26" t="s">
        <v>4193</v>
      </c>
      <c r="G184" s="26" t="str">
        <f>Highlights!J194</f>
        <v>Raumordnung - Adressen</v>
      </c>
      <c r="I184" s="26" t="str">
        <f>Highlights!M291</f>
        <v>Wohnen - Wohnen</v>
      </c>
    </row>
    <row r="185" spans="1:9">
      <c r="A185" s="26" t="s">
        <v>4194</v>
      </c>
      <c r="G185" s="26" t="str">
        <f>Highlights!J195</f>
        <v>Raumordnung - Baublockgrenzen</v>
      </c>
      <c r="I185" s="26" t="str">
        <f>Highlights!M292</f>
        <v>Wohnen - Wohnquartiere</v>
      </c>
    </row>
    <row r="186" spans="1:9">
      <c r="A186" s="26" t="s">
        <v>4195</v>
      </c>
      <c r="G186" s="26" t="str">
        <f>Highlights!J196</f>
        <v>Raumordnung - Bebauungspläne</v>
      </c>
      <c r="I186" s="26" t="str">
        <f>Highlights!M293</f>
        <v>Wohnen - Wohnungseigentum</v>
      </c>
    </row>
    <row r="187" spans="1:9">
      <c r="A187" s="26" t="s">
        <v>4198</v>
      </c>
      <c r="G187" s="26" t="str">
        <f>Highlights!J197</f>
        <v>Raumordnung - Blöcke</v>
      </c>
      <c r="I187" s="26" t="str">
        <f>Highlights!M294</f>
        <v>Zivil- und Katastrophenschutz - Kampfmittelfunde</v>
      </c>
    </row>
    <row r="188" spans="1:9">
      <c r="A188" s="26" t="s">
        <v>4199</v>
      </c>
      <c r="G188" s="26" t="str">
        <f>Highlights!J198</f>
        <v>Raumordnung - Flächennutzungen</v>
      </c>
      <c r="I188" s="26" t="str">
        <f>Highlights!M295</f>
        <v>Zivil- und Katastrophenschutz - Sirenen</v>
      </c>
    </row>
    <row r="189" spans="1:9">
      <c r="A189" s="26" t="s">
        <v>4200</v>
      </c>
      <c r="G189" s="26" t="str">
        <f>Highlights!J199</f>
        <v>Raumordnung - Hausnummern</v>
      </c>
    </row>
    <row r="190" spans="1:9">
      <c r="A190" s="26" t="s">
        <v>4201</v>
      </c>
      <c r="G190" s="26" t="str">
        <f>Highlights!J200</f>
        <v>Raumordnung - Liegenschaftskataster</v>
      </c>
    </row>
    <row r="191" spans="1:9">
      <c r="A191" s="26" t="s">
        <v>4202</v>
      </c>
      <c r="G191" s="26" t="str">
        <f>Highlights!J201</f>
        <v>Raumordnung - Orthofotos</v>
      </c>
    </row>
    <row r="192" spans="1:9">
      <c r="A192" s="26" t="s">
        <v>4203</v>
      </c>
      <c r="G192" s="26" t="str">
        <f>Highlights!J202</f>
        <v>Raumordnung - Ortsteile</v>
      </c>
    </row>
    <row r="193" spans="1:7">
      <c r="A193" s="26" t="s">
        <v>4204</v>
      </c>
      <c r="G193" s="26" t="str">
        <f>Highlights!J203</f>
        <v>Raumordnung - Postleitzahlengebiete</v>
      </c>
    </row>
    <row r="194" spans="1:7">
      <c r="A194" s="26" t="s">
        <v>4205</v>
      </c>
      <c r="G194" s="26" t="str">
        <f>Highlights!J204</f>
        <v>Raumordnung - Sozialräume</v>
      </c>
    </row>
    <row r="195" spans="1:7">
      <c r="A195" s="26" t="s">
        <v>4274</v>
      </c>
      <c r="G195" s="26" t="str">
        <f>Highlights!J205</f>
        <v>Raumordnung - Stadtgebiet</v>
      </c>
    </row>
    <row r="196" spans="1:7">
      <c r="A196" s="26" t="s">
        <v>4206</v>
      </c>
      <c r="G196" s="26" t="str">
        <f>Highlights!J206</f>
        <v>Rettungsdienst - Defibrillatoren</v>
      </c>
    </row>
    <row r="197" spans="1:7">
      <c r="A197" s="26" t="s">
        <v>4207</v>
      </c>
      <c r="G197" s="26" t="str">
        <f>Highlights!J207</f>
        <v>Rettungsdienst - Einsätze</v>
      </c>
    </row>
    <row r="198" spans="1:7">
      <c r="A198" s="26" t="s">
        <v>4275</v>
      </c>
      <c r="G198" s="26" t="str">
        <f>Highlights!J208</f>
        <v>Rettungsdienst - Reanimationen</v>
      </c>
    </row>
    <row r="199" spans="1:7">
      <c r="A199" s="26" t="s">
        <v>4208</v>
      </c>
      <c r="G199" s="26" t="str">
        <f>Highlights!J209</f>
        <v>Rettungsdienst - Waldrettungspunkte</v>
      </c>
    </row>
    <row r="200" spans="1:7">
      <c r="A200" s="26" t="s">
        <v>4209</v>
      </c>
      <c r="G200" s="26" t="str">
        <f>Highlights!J210</f>
        <v>Schulen - Einrichtungen</v>
      </c>
    </row>
    <row r="201" spans="1:7">
      <c r="A201" s="26" t="s">
        <v>4210</v>
      </c>
      <c r="G201" s="26" t="str">
        <f>Highlights!J211</f>
        <v>Schulen - Internetanbindung</v>
      </c>
    </row>
    <row r="202" spans="1:7">
      <c r="A202" s="26" t="s">
        <v>4211</v>
      </c>
      <c r="G202" s="26" t="str">
        <f>Highlights!J212</f>
        <v>Schulen - Schulangebot</v>
      </c>
    </row>
    <row r="203" spans="1:7">
      <c r="A203" s="26" t="s">
        <v>4212</v>
      </c>
      <c r="G203" s="26" t="str">
        <f>Highlights!J213</f>
        <v>Schulen - Schuleingangsunteruchungen</v>
      </c>
    </row>
    <row r="204" spans="1:7">
      <c r="A204" s="26" t="s">
        <v>4213</v>
      </c>
      <c r="G204" s="26" t="str">
        <f>Highlights!J214</f>
        <v>Schulen - Schulentwicklungsplan</v>
      </c>
    </row>
    <row r="205" spans="1:7">
      <c r="A205" s="26" t="s">
        <v>4214</v>
      </c>
      <c r="G205" s="26" t="str">
        <f>Highlights!J215</f>
        <v>Schulen - Schülerzahlen</v>
      </c>
    </row>
    <row r="206" spans="1:7">
      <c r="A206" s="26" t="s">
        <v>4215</v>
      </c>
      <c r="G206" s="26" t="str">
        <f>Highlights!J216</f>
        <v>Schulen - Wunschschule</v>
      </c>
    </row>
    <row r="207" spans="1:7">
      <c r="A207" s="26" t="s">
        <v>4216</v>
      </c>
      <c r="G207" s="26" t="str">
        <f>Highlights!J217</f>
        <v>Senioren - Einrichtungen</v>
      </c>
    </row>
    <row r="208" spans="1:7">
      <c r="A208" s="26" t="s">
        <v>4217</v>
      </c>
      <c r="G208" s="26" t="str">
        <f>Highlights!J218</f>
        <v>Sicherheit - Karneval</v>
      </c>
    </row>
    <row r="209" spans="1:7">
      <c r="A209" s="26" t="s">
        <v>4218</v>
      </c>
      <c r="G209" s="26" t="str">
        <f>Highlights!J219</f>
        <v>Sicherheit - Kriminalitätsstatistik</v>
      </c>
    </row>
    <row r="210" spans="1:7">
      <c r="A210" s="26" t="s">
        <v>4219</v>
      </c>
      <c r="G210" s="26" t="str">
        <f>Highlights!J220</f>
        <v>Sicherheit - Notinseln</v>
      </c>
    </row>
    <row r="211" spans="1:7">
      <c r="A211" s="26" t="s">
        <v>4276</v>
      </c>
      <c r="G211" s="26" t="str">
        <f>Highlights!J221</f>
        <v>Sicherheit - Ordnungsamt</v>
      </c>
    </row>
    <row r="212" spans="1:7">
      <c r="A212" s="26" t="s">
        <v>4225</v>
      </c>
      <c r="G212" s="26" t="str">
        <f>Highlights!J222</f>
        <v>Sicherheit - Silvester</v>
      </c>
    </row>
    <row r="213" spans="1:7">
      <c r="A213" s="26" t="s">
        <v>4228</v>
      </c>
      <c r="G213" s="26" t="str">
        <f>Highlights!J223</f>
        <v>Soziale Hilfen - Asylwerber</v>
      </c>
    </row>
    <row r="214" spans="1:7">
      <c r="A214" s="26" t="s">
        <v>4229</v>
      </c>
      <c r="G214" s="26" t="str">
        <f>Highlights!J224</f>
        <v>Soziale Hilfen - Behindertenwohnheime</v>
      </c>
    </row>
    <row r="215" spans="1:7">
      <c r="A215" s="26" t="s">
        <v>4230</v>
      </c>
      <c r="G215" s="26" t="str">
        <f>Highlights!J225</f>
        <v>Soziale Hilfen - Einrichtungen</v>
      </c>
    </row>
    <row r="216" spans="1:7">
      <c r="A216" s="26" t="s">
        <v>4231</v>
      </c>
      <c r="G216" s="26" t="str">
        <f>Highlights!J226</f>
        <v>Soziale Hilfen - Leistungsbezieher</v>
      </c>
    </row>
    <row r="217" spans="1:7">
      <c r="A217" s="26" t="s">
        <v>4232</v>
      </c>
      <c r="G217" s="26" t="str">
        <f>Highlights!J227</f>
        <v>Soziale Hilfen - Straßen</v>
      </c>
    </row>
    <row r="218" spans="1:7">
      <c r="A218" s="26" t="s">
        <v>4233</v>
      </c>
      <c r="G218" s="26" t="str">
        <f>Highlights!J228</f>
        <v>Soziale Hilfen - Wohngeld</v>
      </c>
    </row>
    <row r="219" spans="1:7">
      <c r="A219" s="26" t="s">
        <v>4234</v>
      </c>
      <c r="G219" s="26" t="str">
        <f>Highlights!J229</f>
        <v>Sport- und Spielstätten - Belegung</v>
      </c>
    </row>
    <row r="220" spans="1:7">
      <c r="A220" s="26" t="s">
        <v>4239</v>
      </c>
      <c r="G220" s="26" t="str">
        <f>Highlights!J230</f>
        <v>Sport- und Spielstätten - Einrichtungen</v>
      </c>
    </row>
    <row r="221" spans="1:7">
      <c r="A221" s="26" t="s">
        <v>4240</v>
      </c>
      <c r="G221" s="26" t="str">
        <f>Highlights!J231</f>
        <v>Sport- und Spielstätten - Freibäder</v>
      </c>
    </row>
    <row r="222" spans="1:7">
      <c r="A222" s="26" t="s">
        <v>4241</v>
      </c>
      <c r="G222" s="26" t="str">
        <f>Highlights!J232</f>
        <v>Stadtmarketing - Information</v>
      </c>
    </row>
    <row r="223" spans="1:7">
      <c r="A223" s="26" t="s">
        <v>4242</v>
      </c>
      <c r="G223" s="26" t="str">
        <f>Highlights!J233</f>
        <v>Stadtmarketing - Städterankings</v>
      </c>
    </row>
    <row r="224" spans="1:7">
      <c r="A224" s="26" t="s">
        <v>4243</v>
      </c>
      <c r="G224" s="26" t="str">
        <f>Highlights!J234</f>
        <v>Stadtmarketing - Standortentwicklung</v>
      </c>
    </row>
    <row r="225" spans="7:7">
      <c r="G225" s="26" t="str">
        <f>Highlights!J235</f>
        <v>Stadtmarketing - Zahlen und Fakten</v>
      </c>
    </row>
    <row r="226" spans="7:7">
      <c r="G226" s="26" t="str">
        <f>Highlights!J236</f>
        <v>Stadtplan - Stadtmodell 3D</v>
      </c>
    </row>
    <row r="227" spans="7:7">
      <c r="G227" s="26" t="str">
        <f>Highlights!J237</f>
        <v>Stadtplan - Stadtpläne</v>
      </c>
    </row>
    <row r="228" spans="7:7">
      <c r="G228" s="26" t="str">
        <f>Highlights!J238</f>
        <v>Stadtwerke - Ausschreibungen Vergaben</v>
      </c>
    </row>
    <row r="229" spans="7:7">
      <c r="G229" s="26" t="str">
        <f>Highlights!J239</f>
        <v>Stadtwerke - Beteiligungen</v>
      </c>
    </row>
    <row r="230" spans="7:7">
      <c r="G230" s="26" t="str">
        <f>Highlights!J240</f>
        <v>Stadtwerke - Immobilienangebote</v>
      </c>
    </row>
    <row r="231" spans="7:7">
      <c r="G231" s="26" t="str">
        <f>Highlights!J241</f>
        <v>Stadtwerke - Information</v>
      </c>
    </row>
    <row r="232" spans="7:7">
      <c r="G232" s="26" t="str">
        <f>Highlights!J242</f>
        <v>Stadtwerke - Kennzahlen</v>
      </c>
    </row>
    <row r="233" spans="7:7">
      <c r="G233" s="26" t="str">
        <f>Highlights!J243</f>
        <v>Stadtwerke - Verkäufe</v>
      </c>
    </row>
    <row r="234" spans="7:7">
      <c r="G234" s="26" t="str">
        <f>Highlights!J244</f>
        <v>Steuern und Abgaben - Hundesteuer</v>
      </c>
    </row>
    <row r="235" spans="7:7">
      <c r="G235" s="26" t="str">
        <f>Highlights!J245</f>
        <v>Steuern und Abgaben - Nettoeinnahmen</v>
      </c>
    </row>
    <row r="236" spans="7:7">
      <c r="G236" s="26" t="str">
        <f>Highlights!J246</f>
        <v>Theater - Besucherzahlen</v>
      </c>
    </row>
    <row r="237" spans="7:7">
      <c r="G237" s="26" t="str">
        <f>Highlights!J247</f>
        <v>Tiefbau - Geschäftsberichte</v>
      </c>
    </row>
    <row r="238" spans="7:7">
      <c r="G238" s="26" t="str">
        <f>Highlights!J248</f>
        <v>Tourismus - Campingplätze</v>
      </c>
    </row>
    <row r="239" spans="7:7">
      <c r="G239" s="26" t="str">
        <f>Highlights!J249</f>
        <v>Tourismus - Gästezahlen</v>
      </c>
    </row>
    <row r="240" spans="7:7">
      <c r="G240" s="26" t="str">
        <f>Highlights!J250</f>
        <v>Tourismus - Privatunterkünfte</v>
      </c>
    </row>
    <row r="241" spans="7:7">
      <c r="G241" s="26" t="str">
        <f>Highlights!J251</f>
        <v>Tourismus - Sehenswürdigkeiten</v>
      </c>
    </row>
    <row r="242" spans="7:7">
      <c r="G242" s="26" t="str">
        <f>Highlights!J252</f>
        <v>Tourismus - Stadtführungen</v>
      </c>
    </row>
    <row r="243" spans="7:7">
      <c r="G243" s="26" t="str">
        <f>Highlights!J253</f>
        <v>Tourismus - Übernachtungen</v>
      </c>
    </row>
    <row r="244" spans="7:7">
      <c r="G244" s="26" t="str">
        <f>Highlights!J254</f>
        <v>Umweltschutz - Grundwasser</v>
      </c>
    </row>
    <row r="245" spans="7:7">
      <c r="G245" s="26" t="str">
        <f>Highlights!J255</f>
        <v>Umweltschutz - Klimabilanz</v>
      </c>
    </row>
    <row r="246" spans="7:7">
      <c r="G246" s="26" t="str">
        <f>Highlights!J256</f>
        <v>Umweltschutz - Nachhaltigkeit</v>
      </c>
    </row>
    <row r="247" spans="7:7">
      <c r="G247" s="26" t="str">
        <f>Highlights!J257</f>
        <v>Umweltschutz - Trinkwasser</v>
      </c>
    </row>
    <row r="248" spans="7:7">
      <c r="G248" s="26" t="str">
        <f>Highlights!J258</f>
        <v>Umweltschutz - Umweltzonen</v>
      </c>
    </row>
    <row r="249" spans="7:7">
      <c r="G249" s="26" t="str">
        <f>Highlights!J259</f>
        <v>Vereine, Verbände - Einrichtungen</v>
      </c>
    </row>
    <row r="250" spans="7:7">
      <c r="G250" s="26" t="str">
        <f>Highlights!J260</f>
        <v>Volkshochschulen - Information</v>
      </c>
    </row>
    <row r="251" spans="7:7">
      <c r="G251" s="26" t="str">
        <f>Highlights!J261</f>
        <v>Volkshochschulen - Programm</v>
      </c>
    </row>
    <row r="252" spans="7:7">
      <c r="G252" s="26" t="str">
        <f>Highlights!J262</f>
        <v>Volkshochschulen - Teilnehmer</v>
      </c>
    </row>
    <row r="253" spans="7:7">
      <c r="G253" s="26" t="str">
        <f>Highlights!J263</f>
        <v>Volkshochschulen - Veranstaltungen</v>
      </c>
    </row>
    <row r="254" spans="7:7">
      <c r="G254" s="26" t="str">
        <f>Highlights!J264</f>
        <v>Wahlen - Kandidatenlisten</v>
      </c>
    </row>
    <row r="255" spans="7:7">
      <c r="G255" s="26" t="str">
        <f>Highlights!J265</f>
        <v>Wahlen - Kommunalwahl</v>
      </c>
    </row>
    <row r="256" spans="7:7">
      <c r="G256" s="26" t="str">
        <f>Highlights!J266</f>
        <v>Wahlen - Straßen</v>
      </c>
    </row>
    <row r="257" spans="7:7">
      <c r="G257" s="26" t="str">
        <f>Highlights!J267</f>
        <v>Wahlen - Testdatensätze</v>
      </c>
    </row>
    <row r="258" spans="7:7">
      <c r="G258" s="26" t="str">
        <f>Highlights!J268</f>
        <v>Wahlen - Wahlbeteiligung Bundestagswahlen</v>
      </c>
    </row>
    <row r="259" spans="7:7">
      <c r="G259" s="26" t="str">
        <f>Highlights!J269</f>
        <v>Wahlen - Wahlbeteiligung Kommunalwahlen</v>
      </c>
    </row>
    <row r="260" spans="7:7">
      <c r="G260" s="26" t="str">
        <f>Highlights!J270</f>
        <v>Wahlen - Wahlbezirke</v>
      </c>
    </row>
    <row r="261" spans="7:7">
      <c r="G261" s="26" t="str">
        <f>Highlights!J271</f>
        <v>Wahlen - Wahlergebnis Beiratswahlen</v>
      </c>
    </row>
    <row r="262" spans="7:7">
      <c r="G262" s="26" t="str">
        <f>Highlights!J272</f>
        <v>Wahlen - Wahlergebnis Europawahlen</v>
      </c>
    </row>
    <row r="263" spans="7:7">
      <c r="G263" s="26" t="str">
        <f>Highlights!J273</f>
        <v>Wahlen - Wahlergebnis Kommunalwahlen</v>
      </c>
    </row>
    <row r="264" spans="7:7">
      <c r="G264" s="26" t="str">
        <f>Highlights!J274</f>
        <v>Wahlen - Wahlergebnis Verbundwahlen</v>
      </c>
    </row>
    <row r="265" spans="7:7">
      <c r="G265" s="26" t="str">
        <f>Highlights!J275</f>
        <v>Wahlen - Wahlkreise</v>
      </c>
    </row>
    <row r="266" spans="7:7">
      <c r="G266" s="26" t="str">
        <f>Highlights!J276</f>
        <v>Wahlen - Wahllokale</v>
      </c>
    </row>
    <row r="267" spans="7:7">
      <c r="G267" s="26" t="str">
        <f>Highlights!J277</f>
        <v>Website - Zugriffe</v>
      </c>
    </row>
    <row r="268" spans="7:7">
      <c r="G268" s="26" t="str">
        <f>Highlights!J278</f>
        <v>Wetter - Messstellen</v>
      </c>
    </row>
    <row r="269" spans="7:7">
      <c r="G269" s="26" t="str">
        <f>Highlights!J279</f>
        <v>Wirtschaft - Büroflächen</v>
      </c>
    </row>
    <row r="270" spans="7:7">
      <c r="G270" s="26" t="str">
        <f>Highlights!J280</f>
        <v>Wirtschaft - Industrie- und Gewerbeflächen</v>
      </c>
    </row>
    <row r="271" spans="7:7">
      <c r="G271" s="26" t="str">
        <f>Highlights!J281</f>
        <v>Wirtschaft - Wirtschaftsförderung</v>
      </c>
    </row>
    <row r="272" spans="7:7">
      <c r="G272" s="26" t="str">
        <f>Highlights!J282</f>
        <v>Wirtschaft - Wirtschaftsstandorte</v>
      </c>
    </row>
    <row r="273" spans="7:7">
      <c r="G273" s="26" t="str">
        <f>Highlights!J283</f>
        <v>Wohnen - Bauprojekte</v>
      </c>
    </row>
    <row r="274" spans="7:7">
      <c r="G274" s="26" t="str">
        <f>Highlights!J284</f>
        <v>Wohnen - Flächengrößen</v>
      </c>
    </row>
    <row r="275" spans="7:7">
      <c r="G275" s="26" t="str">
        <f>Highlights!J285</f>
        <v>Wohnen - Flüchtlingsunterbringung</v>
      </c>
    </row>
    <row r="276" spans="7:7">
      <c r="G276" s="26" t="str">
        <f>Highlights!J286</f>
        <v>Wohnen - geförderter Wohnbau</v>
      </c>
    </row>
    <row r="277" spans="7:7">
      <c r="G277" s="26" t="str">
        <f>Highlights!J287</f>
        <v>Wohnen - Information</v>
      </c>
    </row>
    <row r="278" spans="7:7">
      <c r="G278" s="26" t="str">
        <f>Highlights!J288</f>
        <v>Wohnen - Sozialräume</v>
      </c>
    </row>
    <row r="279" spans="7:7">
      <c r="G279" s="26" t="str">
        <f>Highlights!J289</f>
        <v>Wohnen - Studentenwohnheime</v>
      </c>
    </row>
    <row r="280" spans="7:7">
      <c r="G280" s="26" t="str">
        <f>Highlights!J290</f>
        <v>Wohnen - Wohnen</v>
      </c>
    </row>
    <row r="281" spans="7:7">
      <c r="G281" s="26" t="str">
        <f>Highlights!J291</f>
        <v>Wohnen - Wohnplätze</v>
      </c>
    </row>
    <row r="282" spans="7:7">
      <c r="G282" s="26" t="str">
        <f>Highlights!J292</f>
        <v>Wohnen - Wohnquartiere</v>
      </c>
    </row>
    <row r="283" spans="7:7">
      <c r="G283" s="26" t="str">
        <f>Highlights!J293</f>
        <v>Wohnen - Wohnungseigentum</v>
      </c>
    </row>
    <row r="284" spans="7:7">
      <c r="G284" s="26" t="str">
        <f>Highlights!J294</f>
        <v>Zivil- und Katastrophenschutz - Kampfmittelfunde</v>
      </c>
    </row>
    <row r="285" spans="7:7">
      <c r="G285" s="26" t="str">
        <f>Highlights!J295</f>
        <v>Zivil- und Katastrophenschutz - Sirenen</v>
      </c>
    </row>
  </sheetData>
  <sortState xmlns:xlrd2="http://schemas.microsoft.com/office/spreadsheetml/2017/richdata2" ref="A2:A296">
    <sortCondition ref="A2:A296"/>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E8AD-C3AA-406B-86D5-C720FAA1116A}">
  <sheetPr>
    <tabColor theme="6"/>
  </sheetPr>
  <dimension ref="A1:H301"/>
  <sheetViews>
    <sheetView topLeftCell="A259" workbookViewId="0">
      <selection activeCell="C6" sqref="C6:C299"/>
    </sheetView>
  </sheetViews>
  <sheetFormatPr baseColWidth="10" defaultRowHeight="14.25"/>
  <cols>
    <col min="1" max="1" width="43.625" bestFit="1" customWidth="1"/>
    <col min="2" max="2" width="23.375" bestFit="1" customWidth="1"/>
    <col min="3" max="3" width="27.375" bestFit="1" customWidth="1"/>
    <col min="4" max="4" width="10.75" bestFit="1" customWidth="1"/>
    <col min="5" max="5" width="10.125" bestFit="1" customWidth="1"/>
    <col min="6" max="6" width="11.625" bestFit="1" customWidth="1"/>
    <col min="7" max="7" width="6.25" bestFit="1" customWidth="1"/>
    <col min="8" max="8" width="15.5" bestFit="1" customWidth="1"/>
  </cols>
  <sheetData>
    <row r="1" spans="1:8">
      <c r="A1" s="9" t="s">
        <v>1</v>
      </c>
      <c r="B1" t="s">
        <v>4255</v>
      </c>
    </row>
    <row r="2" spans="1:8">
      <c r="A2" s="9" t="s">
        <v>3</v>
      </c>
      <c r="B2" t="s">
        <v>4255</v>
      </c>
    </row>
    <row r="4" spans="1:8">
      <c r="A4" s="9" t="s">
        <v>3966</v>
      </c>
      <c r="B4" s="9" t="s">
        <v>3962</v>
      </c>
    </row>
    <row r="5" spans="1:8">
      <c r="A5" s="9" t="s">
        <v>3965</v>
      </c>
      <c r="B5" t="s">
        <v>196</v>
      </c>
      <c r="C5" t="s">
        <v>59</v>
      </c>
      <c r="D5" t="s">
        <v>6</v>
      </c>
      <c r="E5" t="s">
        <v>49</v>
      </c>
      <c r="F5" t="s">
        <v>125</v>
      </c>
      <c r="G5" t="s">
        <v>3963</v>
      </c>
      <c r="H5" t="s">
        <v>3964</v>
      </c>
    </row>
    <row r="6" spans="1:8">
      <c r="A6" s="7" t="s">
        <v>3968</v>
      </c>
      <c r="F6">
        <v>4</v>
      </c>
      <c r="H6">
        <v>4</v>
      </c>
    </row>
    <row r="7" spans="1:8">
      <c r="A7" s="7" t="s">
        <v>3969</v>
      </c>
      <c r="C7">
        <v>1</v>
      </c>
      <c r="E7">
        <v>3</v>
      </c>
      <c r="H7">
        <v>4</v>
      </c>
    </row>
    <row r="8" spans="1:8">
      <c r="A8" s="7" t="s">
        <v>3970</v>
      </c>
      <c r="D8">
        <v>2</v>
      </c>
      <c r="E8">
        <v>5</v>
      </c>
      <c r="H8">
        <v>7</v>
      </c>
    </row>
    <row r="9" spans="1:8">
      <c r="A9" s="7" t="s">
        <v>3971</v>
      </c>
      <c r="D9">
        <v>1</v>
      </c>
      <c r="H9">
        <v>1</v>
      </c>
    </row>
    <row r="10" spans="1:8">
      <c r="A10" s="7" t="s">
        <v>3972</v>
      </c>
      <c r="E10">
        <v>1</v>
      </c>
      <c r="H10">
        <v>1</v>
      </c>
    </row>
    <row r="11" spans="1:8">
      <c r="A11" s="7" t="s">
        <v>3973</v>
      </c>
      <c r="D11">
        <v>4</v>
      </c>
      <c r="E11">
        <v>2</v>
      </c>
      <c r="F11">
        <v>1</v>
      </c>
      <c r="H11">
        <v>7</v>
      </c>
    </row>
    <row r="12" spans="1:8">
      <c r="A12" s="7" t="s">
        <v>3974</v>
      </c>
      <c r="D12">
        <v>3</v>
      </c>
      <c r="H12">
        <v>3</v>
      </c>
    </row>
    <row r="13" spans="1:8">
      <c r="A13" s="7" t="s">
        <v>4264</v>
      </c>
      <c r="D13">
        <v>1</v>
      </c>
      <c r="H13">
        <v>1</v>
      </c>
    </row>
    <row r="14" spans="1:8">
      <c r="A14" s="7" t="s">
        <v>3975</v>
      </c>
      <c r="D14">
        <v>4</v>
      </c>
      <c r="H14">
        <v>4</v>
      </c>
    </row>
    <row r="15" spans="1:8">
      <c r="A15" s="7" t="s">
        <v>3976</v>
      </c>
      <c r="C15">
        <v>1</v>
      </c>
      <c r="H15">
        <v>1</v>
      </c>
    </row>
    <row r="16" spans="1:8">
      <c r="A16" s="7" t="s">
        <v>3977</v>
      </c>
      <c r="E16">
        <v>2</v>
      </c>
      <c r="H16">
        <v>2</v>
      </c>
    </row>
    <row r="17" spans="1:8">
      <c r="A17" s="7" t="s">
        <v>3978</v>
      </c>
      <c r="E17">
        <v>1</v>
      </c>
      <c r="H17">
        <v>1</v>
      </c>
    </row>
    <row r="18" spans="1:8">
      <c r="A18" s="7" t="s">
        <v>3979</v>
      </c>
      <c r="D18">
        <v>1</v>
      </c>
      <c r="E18">
        <v>2</v>
      </c>
      <c r="H18">
        <v>3</v>
      </c>
    </row>
    <row r="19" spans="1:8">
      <c r="A19" s="7" t="s">
        <v>3980</v>
      </c>
      <c r="C19">
        <v>1</v>
      </c>
      <c r="H19">
        <v>1</v>
      </c>
    </row>
    <row r="20" spans="1:8">
      <c r="A20" s="7" t="s">
        <v>3981</v>
      </c>
      <c r="C20">
        <v>2</v>
      </c>
      <c r="D20">
        <v>6</v>
      </c>
      <c r="F20">
        <v>2</v>
      </c>
      <c r="H20">
        <v>10</v>
      </c>
    </row>
    <row r="21" spans="1:8">
      <c r="A21" s="7" t="s">
        <v>3982</v>
      </c>
      <c r="C21">
        <v>3</v>
      </c>
      <c r="E21">
        <v>2</v>
      </c>
      <c r="H21">
        <v>5</v>
      </c>
    </row>
    <row r="22" spans="1:8">
      <c r="A22" s="7" t="s">
        <v>3983</v>
      </c>
      <c r="C22">
        <v>2</v>
      </c>
      <c r="H22">
        <v>2</v>
      </c>
    </row>
    <row r="23" spans="1:8">
      <c r="A23" s="7" t="s">
        <v>3984</v>
      </c>
      <c r="B23">
        <v>6</v>
      </c>
      <c r="D23">
        <v>2</v>
      </c>
      <c r="E23">
        <v>5</v>
      </c>
      <c r="F23">
        <v>13</v>
      </c>
      <c r="H23">
        <v>26</v>
      </c>
    </row>
    <row r="24" spans="1:8">
      <c r="A24" s="7" t="s">
        <v>3985</v>
      </c>
      <c r="B24">
        <v>5</v>
      </c>
      <c r="C24">
        <v>7</v>
      </c>
      <c r="E24">
        <v>6</v>
      </c>
      <c r="F24">
        <v>9</v>
      </c>
      <c r="H24">
        <v>27</v>
      </c>
    </row>
    <row r="25" spans="1:8">
      <c r="A25" s="7" t="s">
        <v>3986</v>
      </c>
      <c r="F25">
        <v>1</v>
      </c>
      <c r="H25">
        <v>1</v>
      </c>
    </row>
    <row r="26" spans="1:8">
      <c r="A26" s="7" t="s">
        <v>3987</v>
      </c>
      <c r="C26">
        <v>2</v>
      </c>
      <c r="E26">
        <v>2</v>
      </c>
      <c r="F26">
        <v>5</v>
      </c>
      <c r="H26">
        <v>9</v>
      </c>
    </row>
    <row r="27" spans="1:8">
      <c r="A27" s="7" t="s">
        <v>3988</v>
      </c>
      <c r="F27">
        <v>1</v>
      </c>
      <c r="H27">
        <v>1</v>
      </c>
    </row>
    <row r="28" spans="1:8">
      <c r="A28" s="7" t="s">
        <v>3989</v>
      </c>
      <c r="E28">
        <v>1</v>
      </c>
      <c r="H28">
        <v>1</v>
      </c>
    </row>
    <row r="29" spans="1:8">
      <c r="A29" s="7" t="s">
        <v>3990</v>
      </c>
      <c r="E29">
        <v>2</v>
      </c>
      <c r="F29">
        <v>2</v>
      </c>
      <c r="H29">
        <v>4</v>
      </c>
    </row>
    <row r="30" spans="1:8">
      <c r="A30" s="7" t="s">
        <v>3991</v>
      </c>
      <c r="C30">
        <v>2</v>
      </c>
      <c r="E30">
        <v>1</v>
      </c>
      <c r="F30">
        <v>2</v>
      </c>
      <c r="H30">
        <v>5</v>
      </c>
    </row>
    <row r="31" spans="1:8">
      <c r="A31" s="7" t="s">
        <v>3992</v>
      </c>
      <c r="C31">
        <v>1</v>
      </c>
      <c r="E31">
        <v>2</v>
      </c>
      <c r="F31">
        <v>3</v>
      </c>
      <c r="H31">
        <v>6</v>
      </c>
    </row>
    <row r="32" spans="1:8">
      <c r="A32" s="7" t="s">
        <v>3993</v>
      </c>
      <c r="B32">
        <v>1</v>
      </c>
      <c r="C32">
        <v>1</v>
      </c>
      <c r="D32">
        <v>8</v>
      </c>
      <c r="E32">
        <v>1</v>
      </c>
      <c r="F32">
        <v>9</v>
      </c>
      <c r="H32">
        <v>20</v>
      </c>
    </row>
    <row r="33" spans="1:8">
      <c r="A33" s="7" t="s">
        <v>3994</v>
      </c>
      <c r="C33">
        <v>2</v>
      </c>
      <c r="E33">
        <v>4</v>
      </c>
      <c r="F33">
        <v>4</v>
      </c>
      <c r="H33">
        <v>10</v>
      </c>
    </row>
    <row r="34" spans="1:8">
      <c r="A34" s="7" t="s">
        <v>3995</v>
      </c>
      <c r="C34">
        <v>1</v>
      </c>
      <c r="F34">
        <v>1</v>
      </c>
      <c r="H34">
        <v>2</v>
      </c>
    </row>
    <row r="35" spans="1:8">
      <c r="A35" s="7" t="s">
        <v>3996</v>
      </c>
      <c r="C35">
        <v>1</v>
      </c>
      <c r="D35">
        <v>4</v>
      </c>
      <c r="F35">
        <v>1</v>
      </c>
      <c r="H35">
        <v>6</v>
      </c>
    </row>
    <row r="36" spans="1:8">
      <c r="A36" s="7" t="s">
        <v>3997</v>
      </c>
      <c r="C36">
        <v>1</v>
      </c>
      <c r="E36">
        <v>1</v>
      </c>
      <c r="F36">
        <v>1</v>
      </c>
      <c r="H36">
        <v>3</v>
      </c>
    </row>
    <row r="37" spans="1:8">
      <c r="A37" s="7" t="s">
        <v>3998</v>
      </c>
      <c r="C37">
        <v>1</v>
      </c>
      <c r="H37">
        <v>1</v>
      </c>
    </row>
    <row r="38" spans="1:8">
      <c r="A38" s="7" t="s">
        <v>3999</v>
      </c>
      <c r="C38">
        <v>1</v>
      </c>
      <c r="E38">
        <v>1</v>
      </c>
      <c r="H38">
        <v>2</v>
      </c>
    </row>
    <row r="39" spans="1:8">
      <c r="A39" s="7" t="s">
        <v>4000</v>
      </c>
      <c r="C39">
        <v>2</v>
      </c>
      <c r="D39">
        <v>1</v>
      </c>
      <c r="E39">
        <v>1</v>
      </c>
      <c r="H39">
        <v>4</v>
      </c>
    </row>
    <row r="40" spans="1:8">
      <c r="A40" s="7" t="s">
        <v>4001</v>
      </c>
      <c r="F40">
        <v>1</v>
      </c>
      <c r="H40">
        <v>1</v>
      </c>
    </row>
    <row r="41" spans="1:8">
      <c r="A41" s="7" t="s">
        <v>4002</v>
      </c>
      <c r="D41">
        <v>2</v>
      </c>
      <c r="H41">
        <v>2</v>
      </c>
    </row>
    <row r="42" spans="1:8">
      <c r="A42" s="7" t="s">
        <v>4003</v>
      </c>
      <c r="E42">
        <v>3</v>
      </c>
      <c r="H42">
        <v>3</v>
      </c>
    </row>
    <row r="43" spans="1:8">
      <c r="A43" s="7" t="s">
        <v>4004</v>
      </c>
      <c r="D43">
        <v>1</v>
      </c>
      <c r="E43">
        <v>1</v>
      </c>
      <c r="H43">
        <v>2</v>
      </c>
    </row>
    <row r="44" spans="1:8">
      <c r="A44" s="7" t="s">
        <v>4005</v>
      </c>
      <c r="F44">
        <v>6</v>
      </c>
      <c r="H44">
        <v>6</v>
      </c>
    </row>
    <row r="45" spans="1:8">
      <c r="A45" s="7" t="s">
        <v>4006</v>
      </c>
      <c r="D45">
        <v>6</v>
      </c>
      <c r="E45">
        <v>2</v>
      </c>
      <c r="H45">
        <v>8</v>
      </c>
    </row>
    <row r="46" spans="1:8">
      <c r="A46" s="7" t="s">
        <v>4007</v>
      </c>
      <c r="E46">
        <v>1</v>
      </c>
      <c r="H46">
        <v>1</v>
      </c>
    </row>
    <row r="47" spans="1:8">
      <c r="A47" s="7" t="s">
        <v>4008</v>
      </c>
      <c r="D47">
        <v>1</v>
      </c>
      <c r="H47">
        <v>1</v>
      </c>
    </row>
    <row r="48" spans="1:8">
      <c r="A48" s="7" t="s">
        <v>4009</v>
      </c>
      <c r="E48">
        <v>1</v>
      </c>
      <c r="F48">
        <v>1</v>
      </c>
      <c r="H48">
        <v>2</v>
      </c>
    </row>
    <row r="49" spans="1:8">
      <c r="A49" s="7" t="s">
        <v>4010</v>
      </c>
      <c r="D49">
        <v>1</v>
      </c>
      <c r="E49">
        <v>1</v>
      </c>
      <c r="H49">
        <v>2</v>
      </c>
    </row>
    <row r="50" spans="1:8">
      <c r="A50" s="7" t="s">
        <v>4011</v>
      </c>
      <c r="F50">
        <v>1</v>
      </c>
      <c r="H50">
        <v>1</v>
      </c>
    </row>
    <row r="51" spans="1:8">
      <c r="A51" s="7" t="s">
        <v>4012</v>
      </c>
      <c r="F51">
        <v>1</v>
      </c>
      <c r="H51">
        <v>1</v>
      </c>
    </row>
    <row r="52" spans="1:8">
      <c r="A52" s="7" t="s">
        <v>4013</v>
      </c>
      <c r="F52">
        <v>1</v>
      </c>
      <c r="H52">
        <v>1</v>
      </c>
    </row>
    <row r="53" spans="1:8">
      <c r="A53" s="7" t="s">
        <v>4014</v>
      </c>
      <c r="D53">
        <v>1</v>
      </c>
      <c r="H53">
        <v>1</v>
      </c>
    </row>
    <row r="54" spans="1:8">
      <c r="A54" s="7" t="s">
        <v>4015</v>
      </c>
      <c r="D54">
        <v>1</v>
      </c>
      <c r="H54">
        <v>1</v>
      </c>
    </row>
    <row r="55" spans="1:8">
      <c r="A55" s="7" t="s">
        <v>4016</v>
      </c>
      <c r="F55">
        <v>1</v>
      </c>
      <c r="H55">
        <v>1</v>
      </c>
    </row>
    <row r="56" spans="1:8">
      <c r="A56" s="7" t="s">
        <v>4017</v>
      </c>
      <c r="F56">
        <v>1</v>
      </c>
      <c r="H56">
        <v>1</v>
      </c>
    </row>
    <row r="57" spans="1:8">
      <c r="A57" s="7" t="s">
        <v>4265</v>
      </c>
      <c r="D57">
        <v>1</v>
      </c>
      <c r="H57">
        <v>1</v>
      </c>
    </row>
    <row r="58" spans="1:8">
      <c r="A58" s="7" t="s">
        <v>4018</v>
      </c>
      <c r="D58">
        <v>1</v>
      </c>
      <c r="H58">
        <v>1</v>
      </c>
    </row>
    <row r="59" spans="1:8">
      <c r="A59" s="7" t="s">
        <v>4019</v>
      </c>
      <c r="E59">
        <v>2</v>
      </c>
      <c r="H59">
        <v>2</v>
      </c>
    </row>
    <row r="60" spans="1:8">
      <c r="A60" s="7" t="s">
        <v>4020</v>
      </c>
      <c r="D60">
        <v>2</v>
      </c>
      <c r="E60">
        <v>1</v>
      </c>
      <c r="H60">
        <v>3</v>
      </c>
    </row>
    <row r="61" spans="1:8">
      <c r="A61" s="7" t="s">
        <v>4021</v>
      </c>
      <c r="C61">
        <v>1</v>
      </c>
      <c r="D61">
        <v>1</v>
      </c>
      <c r="H61">
        <v>2</v>
      </c>
    </row>
    <row r="62" spans="1:8">
      <c r="A62" s="7" t="s">
        <v>4022</v>
      </c>
      <c r="C62">
        <v>8</v>
      </c>
      <c r="D62">
        <v>1</v>
      </c>
      <c r="E62">
        <v>2</v>
      </c>
      <c r="H62">
        <v>11</v>
      </c>
    </row>
    <row r="63" spans="1:8">
      <c r="A63" s="7" t="s">
        <v>4023</v>
      </c>
      <c r="E63">
        <v>2</v>
      </c>
      <c r="H63">
        <v>2</v>
      </c>
    </row>
    <row r="64" spans="1:8">
      <c r="A64" s="7" t="s">
        <v>4266</v>
      </c>
      <c r="E64">
        <v>1</v>
      </c>
      <c r="F64">
        <v>1</v>
      </c>
      <c r="H64">
        <v>2</v>
      </c>
    </row>
    <row r="65" spans="1:8">
      <c r="A65" s="7" t="s">
        <v>4024</v>
      </c>
      <c r="E65">
        <v>4</v>
      </c>
      <c r="F65">
        <v>1</v>
      </c>
      <c r="H65">
        <v>5</v>
      </c>
    </row>
    <row r="66" spans="1:8">
      <c r="A66" s="7" t="s">
        <v>4025</v>
      </c>
      <c r="F66">
        <v>1</v>
      </c>
      <c r="H66">
        <v>1</v>
      </c>
    </row>
    <row r="67" spans="1:8">
      <c r="A67" s="7" t="s">
        <v>4026</v>
      </c>
      <c r="D67">
        <v>1</v>
      </c>
      <c r="H67">
        <v>1</v>
      </c>
    </row>
    <row r="68" spans="1:8">
      <c r="A68" s="7" t="s">
        <v>4027</v>
      </c>
      <c r="C68">
        <v>1</v>
      </c>
      <c r="H68">
        <v>1</v>
      </c>
    </row>
    <row r="69" spans="1:8">
      <c r="A69" s="7" t="s">
        <v>4028</v>
      </c>
      <c r="F69">
        <v>1</v>
      </c>
      <c r="H69">
        <v>1</v>
      </c>
    </row>
    <row r="70" spans="1:8">
      <c r="A70" s="7" t="s">
        <v>4267</v>
      </c>
      <c r="E70">
        <v>1</v>
      </c>
      <c r="H70">
        <v>1</v>
      </c>
    </row>
    <row r="71" spans="1:8">
      <c r="A71" s="7" t="s">
        <v>4029</v>
      </c>
      <c r="F71">
        <v>1</v>
      </c>
      <c r="H71">
        <v>1</v>
      </c>
    </row>
    <row r="72" spans="1:8">
      <c r="A72" s="7" t="s">
        <v>4030</v>
      </c>
      <c r="B72">
        <v>1</v>
      </c>
      <c r="D72">
        <v>1</v>
      </c>
      <c r="H72">
        <v>2</v>
      </c>
    </row>
    <row r="73" spans="1:8">
      <c r="A73" s="7" t="s">
        <v>4031</v>
      </c>
      <c r="D73">
        <v>1</v>
      </c>
      <c r="H73">
        <v>1</v>
      </c>
    </row>
    <row r="74" spans="1:8">
      <c r="A74" s="7" t="s">
        <v>4032</v>
      </c>
      <c r="F74">
        <v>1</v>
      </c>
      <c r="H74">
        <v>1</v>
      </c>
    </row>
    <row r="75" spans="1:8">
      <c r="A75" s="7" t="s">
        <v>4033</v>
      </c>
      <c r="F75">
        <v>1</v>
      </c>
      <c r="H75">
        <v>1</v>
      </c>
    </row>
    <row r="76" spans="1:8">
      <c r="A76" s="7" t="s">
        <v>4034</v>
      </c>
      <c r="E76">
        <v>1</v>
      </c>
      <c r="H76">
        <v>1</v>
      </c>
    </row>
    <row r="77" spans="1:8">
      <c r="A77" s="7" t="s">
        <v>4035</v>
      </c>
      <c r="F77">
        <v>1</v>
      </c>
      <c r="H77">
        <v>1</v>
      </c>
    </row>
    <row r="78" spans="1:8">
      <c r="A78" s="7" t="s">
        <v>4036</v>
      </c>
      <c r="C78">
        <v>1</v>
      </c>
      <c r="H78">
        <v>1</v>
      </c>
    </row>
    <row r="79" spans="1:8">
      <c r="A79" s="7" t="s">
        <v>4037</v>
      </c>
      <c r="D79">
        <v>1</v>
      </c>
      <c r="H79">
        <v>1</v>
      </c>
    </row>
    <row r="80" spans="1:8">
      <c r="A80" s="7" t="s">
        <v>4038</v>
      </c>
      <c r="C80">
        <v>1</v>
      </c>
      <c r="H80">
        <v>1</v>
      </c>
    </row>
    <row r="81" spans="1:8">
      <c r="A81" s="7" t="s">
        <v>4039</v>
      </c>
      <c r="D81">
        <v>1</v>
      </c>
      <c r="E81">
        <v>1</v>
      </c>
      <c r="H81">
        <v>2</v>
      </c>
    </row>
    <row r="82" spans="1:8">
      <c r="A82" s="7" t="s">
        <v>4040</v>
      </c>
      <c r="C82">
        <v>2</v>
      </c>
      <c r="E82">
        <v>1</v>
      </c>
      <c r="H82">
        <v>3</v>
      </c>
    </row>
    <row r="83" spans="1:8">
      <c r="A83" s="7" t="s">
        <v>4041</v>
      </c>
      <c r="F83">
        <v>1</v>
      </c>
      <c r="H83">
        <v>1</v>
      </c>
    </row>
    <row r="84" spans="1:8">
      <c r="A84" s="7" t="s">
        <v>4042</v>
      </c>
      <c r="F84">
        <v>1</v>
      </c>
      <c r="H84">
        <v>1</v>
      </c>
    </row>
    <row r="85" spans="1:8">
      <c r="A85" s="7" t="s">
        <v>4043</v>
      </c>
      <c r="D85">
        <v>1</v>
      </c>
      <c r="E85">
        <v>1</v>
      </c>
      <c r="F85">
        <v>1</v>
      </c>
      <c r="H85">
        <v>3</v>
      </c>
    </row>
    <row r="86" spans="1:8">
      <c r="A86" s="7" t="s">
        <v>4044</v>
      </c>
      <c r="C86">
        <v>1</v>
      </c>
      <c r="H86">
        <v>1</v>
      </c>
    </row>
    <row r="87" spans="1:8">
      <c r="A87" s="7" t="s">
        <v>4045</v>
      </c>
      <c r="F87">
        <v>1</v>
      </c>
      <c r="H87">
        <v>1</v>
      </c>
    </row>
    <row r="88" spans="1:8">
      <c r="A88" s="7" t="s">
        <v>4046</v>
      </c>
      <c r="F88">
        <v>1</v>
      </c>
      <c r="H88">
        <v>1</v>
      </c>
    </row>
    <row r="89" spans="1:8">
      <c r="A89" s="7" t="s">
        <v>4047</v>
      </c>
      <c r="E89">
        <v>1</v>
      </c>
      <c r="H89">
        <v>1</v>
      </c>
    </row>
    <row r="90" spans="1:8">
      <c r="A90" s="7" t="s">
        <v>4048</v>
      </c>
      <c r="E90">
        <v>2</v>
      </c>
      <c r="F90">
        <v>1</v>
      </c>
      <c r="H90">
        <v>3</v>
      </c>
    </row>
    <row r="91" spans="1:8">
      <c r="A91" s="7" t="s">
        <v>4049</v>
      </c>
      <c r="E91">
        <v>1</v>
      </c>
      <c r="F91">
        <v>1</v>
      </c>
      <c r="H91">
        <v>2</v>
      </c>
    </row>
    <row r="92" spans="1:8">
      <c r="A92" s="7" t="s">
        <v>4050</v>
      </c>
      <c r="D92">
        <v>1</v>
      </c>
      <c r="E92">
        <v>1</v>
      </c>
      <c r="H92">
        <v>2</v>
      </c>
    </row>
    <row r="93" spans="1:8">
      <c r="A93" s="7" t="s">
        <v>4051</v>
      </c>
      <c r="F93">
        <v>1</v>
      </c>
      <c r="H93">
        <v>1</v>
      </c>
    </row>
    <row r="94" spans="1:8">
      <c r="A94" s="7" t="s">
        <v>4052</v>
      </c>
      <c r="D94">
        <v>1</v>
      </c>
      <c r="E94">
        <v>1</v>
      </c>
      <c r="F94">
        <v>1</v>
      </c>
      <c r="H94">
        <v>3</v>
      </c>
    </row>
    <row r="95" spans="1:8">
      <c r="A95" s="7" t="s">
        <v>4053</v>
      </c>
      <c r="D95">
        <v>1</v>
      </c>
      <c r="H95">
        <v>1</v>
      </c>
    </row>
    <row r="96" spans="1:8">
      <c r="A96" s="7" t="s">
        <v>4054</v>
      </c>
      <c r="F96">
        <v>1</v>
      </c>
      <c r="H96">
        <v>1</v>
      </c>
    </row>
    <row r="97" spans="1:8">
      <c r="A97" s="7" t="s">
        <v>4055</v>
      </c>
      <c r="D97">
        <v>2</v>
      </c>
      <c r="H97">
        <v>2</v>
      </c>
    </row>
    <row r="98" spans="1:8">
      <c r="A98" s="7" t="s">
        <v>4056</v>
      </c>
      <c r="D98">
        <v>6</v>
      </c>
      <c r="H98">
        <v>6</v>
      </c>
    </row>
    <row r="99" spans="1:8">
      <c r="A99" s="7" t="s">
        <v>4057</v>
      </c>
      <c r="D99">
        <v>3</v>
      </c>
      <c r="H99">
        <v>3</v>
      </c>
    </row>
    <row r="100" spans="1:8">
      <c r="A100" s="7" t="s">
        <v>4058</v>
      </c>
      <c r="E100">
        <v>1</v>
      </c>
      <c r="H100">
        <v>1</v>
      </c>
    </row>
    <row r="101" spans="1:8">
      <c r="A101" s="7" t="s">
        <v>4059</v>
      </c>
      <c r="E101">
        <v>3</v>
      </c>
      <c r="H101">
        <v>3</v>
      </c>
    </row>
    <row r="102" spans="1:8">
      <c r="A102" s="7" t="s">
        <v>4060</v>
      </c>
      <c r="D102">
        <v>1</v>
      </c>
      <c r="E102">
        <v>2</v>
      </c>
      <c r="H102">
        <v>3</v>
      </c>
    </row>
    <row r="103" spans="1:8">
      <c r="A103" s="7" t="s">
        <v>4307</v>
      </c>
      <c r="F103">
        <v>1</v>
      </c>
      <c r="H103">
        <v>1</v>
      </c>
    </row>
    <row r="104" spans="1:8">
      <c r="A104" s="7" t="s">
        <v>4061</v>
      </c>
      <c r="D104">
        <v>1</v>
      </c>
      <c r="H104">
        <v>1</v>
      </c>
    </row>
    <row r="105" spans="1:8">
      <c r="A105" s="7" t="s">
        <v>4062</v>
      </c>
      <c r="C105">
        <v>5</v>
      </c>
      <c r="D105">
        <v>3</v>
      </c>
      <c r="E105">
        <v>4</v>
      </c>
      <c r="F105">
        <v>11</v>
      </c>
      <c r="H105">
        <v>23</v>
      </c>
    </row>
    <row r="106" spans="1:8">
      <c r="A106" s="7" t="s">
        <v>4063</v>
      </c>
      <c r="F106">
        <v>1</v>
      </c>
      <c r="H106">
        <v>1</v>
      </c>
    </row>
    <row r="107" spans="1:8">
      <c r="A107" s="7" t="s">
        <v>4064</v>
      </c>
      <c r="D107">
        <v>3</v>
      </c>
      <c r="H107">
        <v>3</v>
      </c>
    </row>
    <row r="108" spans="1:8">
      <c r="A108" s="7" t="s">
        <v>4065</v>
      </c>
      <c r="E108">
        <v>1</v>
      </c>
      <c r="H108">
        <v>1</v>
      </c>
    </row>
    <row r="109" spans="1:8">
      <c r="A109" s="7" t="s">
        <v>4066</v>
      </c>
      <c r="E109">
        <v>1</v>
      </c>
      <c r="H109">
        <v>1</v>
      </c>
    </row>
    <row r="110" spans="1:8">
      <c r="A110" s="7" t="s">
        <v>4067</v>
      </c>
      <c r="D110">
        <v>5</v>
      </c>
      <c r="H110">
        <v>5</v>
      </c>
    </row>
    <row r="111" spans="1:8">
      <c r="A111" s="7" t="s">
        <v>4068</v>
      </c>
      <c r="D111">
        <v>3</v>
      </c>
      <c r="H111">
        <v>3</v>
      </c>
    </row>
    <row r="112" spans="1:8">
      <c r="A112" s="7" t="s">
        <v>4069</v>
      </c>
      <c r="D112">
        <v>1</v>
      </c>
      <c r="H112">
        <v>1</v>
      </c>
    </row>
    <row r="113" spans="1:8">
      <c r="A113" s="7" t="s">
        <v>4070</v>
      </c>
      <c r="D113">
        <v>1</v>
      </c>
      <c r="H113">
        <v>1</v>
      </c>
    </row>
    <row r="114" spans="1:8">
      <c r="A114" s="7" t="s">
        <v>4071</v>
      </c>
      <c r="D114">
        <v>1</v>
      </c>
      <c r="H114">
        <v>1</v>
      </c>
    </row>
    <row r="115" spans="1:8">
      <c r="A115" s="7" t="s">
        <v>4072</v>
      </c>
      <c r="E115">
        <v>1</v>
      </c>
      <c r="H115">
        <v>1</v>
      </c>
    </row>
    <row r="116" spans="1:8">
      <c r="A116" s="7" t="s">
        <v>4073</v>
      </c>
      <c r="E116">
        <v>1</v>
      </c>
      <c r="H116">
        <v>1</v>
      </c>
    </row>
    <row r="117" spans="1:8">
      <c r="A117" s="7" t="s">
        <v>4074</v>
      </c>
      <c r="E117">
        <v>1</v>
      </c>
      <c r="H117">
        <v>1</v>
      </c>
    </row>
    <row r="118" spans="1:8">
      <c r="A118" s="7" t="s">
        <v>4075</v>
      </c>
      <c r="B118">
        <v>1</v>
      </c>
      <c r="D118">
        <v>3</v>
      </c>
      <c r="E118">
        <v>5</v>
      </c>
      <c r="F118">
        <v>12</v>
      </c>
      <c r="H118">
        <v>21</v>
      </c>
    </row>
    <row r="119" spans="1:8">
      <c r="A119" s="7" t="s">
        <v>4076</v>
      </c>
      <c r="D119">
        <v>3</v>
      </c>
      <c r="H119">
        <v>3</v>
      </c>
    </row>
    <row r="120" spans="1:8">
      <c r="A120" s="7" t="s">
        <v>4077</v>
      </c>
      <c r="E120">
        <v>2</v>
      </c>
      <c r="H120">
        <v>2</v>
      </c>
    </row>
    <row r="121" spans="1:8">
      <c r="A121" s="7" t="s">
        <v>4078</v>
      </c>
      <c r="E121">
        <v>1</v>
      </c>
      <c r="H121">
        <v>1</v>
      </c>
    </row>
    <row r="122" spans="1:8">
      <c r="A122" s="7" t="s">
        <v>4079</v>
      </c>
      <c r="D122">
        <v>2</v>
      </c>
      <c r="E122">
        <v>2</v>
      </c>
      <c r="F122">
        <v>1</v>
      </c>
      <c r="H122">
        <v>5</v>
      </c>
    </row>
    <row r="123" spans="1:8">
      <c r="A123" s="7" t="s">
        <v>4080</v>
      </c>
      <c r="D123">
        <v>3</v>
      </c>
      <c r="E123">
        <v>3</v>
      </c>
      <c r="F123">
        <v>21</v>
      </c>
      <c r="H123">
        <v>27</v>
      </c>
    </row>
    <row r="124" spans="1:8">
      <c r="A124" s="7" t="s">
        <v>4081</v>
      </c>
      <c r="E124">
        <v>3</v>
      </c>
      <c r="H124">
        <v>3</v>
      </c>
    </row>
    <row r="125" spans="1:8">
      <c r="A125" s="7" t="s">
        <v>4082</v>
      </c>
      <c r="F125">
        <v>1</v>
      </c>
      <c r="H125">
        <v>1</v>
      </c>
    </row>
    <row r="126" spans="1:8">
      <c r="A126" s="7" t="s">
        <v>4083</v>
      </c>
      <c r="D126">
        <v>1</v>
      </c>
      <c r="H126">
        <v>1</v>
      </c>
    </row>
    <row r="127" spans="1:8">
      <c r="A127" s="7" t="s">
        <v>4084</v>
      </c>
      <c r="D127">
        <v>1</v>
      </c>
      <c r="H127">
        <v>1</v>
      </c>
    </row>
    <row r="128" spans="1:8">
      <c r="A128" s="7" t="s">
        <v>4085</v>
      </c>
      <c r="E128">
        <v>7</v>
      </c>
      <c r="F128">
        <v>4</v>
      </c>
      <c r="H128">
        <v>11</v>
      </c>
    </row>
    <row r="129" spans="1:8">
      <c r="A129" s="7" t="s">
        <v>4086</v>
      </c>
      <c r="F129">
        <v>1</v>
      </c>
      <c r="H129">
        <v>1</v>
      </c>
    </row>
    <row r="130" spans="1:8">
      <c r="A130" s="7" t="s">
        <v>4087</v>
      </c>
      <c r="D130">
        <v>1</v>
      </c>
      <c r="E130">
        <v>2</v>
      </c>
      <c r="H130">
        <v>3</v>
      </c>
    </row>
    <row r="131" spans="1:8">
      <c r="A131" s="7" t="s">
        <v>4088</v>
      </c>
      <c r="F131">
        <v>1</v>
      </c>
      <c r="H131">
        <v>1</v>
      </c>
    </row>
    <row r="132" spans="1:8">
      <c r="A132" s="7" t="s">
        <v>4089</v>
      </c>
      <c r="D132">
        <v>2</v>
      </c>
      <c r="H132">
        <v>2</v>
      </c>
    </row>
    <row r="133" spans="1:8">
      <c r="A133" s="7" t="s">
        <v>4090</v>
      </c>
      <c r="F133">
        <v>1</v>
      </c>
      <c r="H133">
        <v>1</v>
      </c>
    </row>
    <row r="134" spans="1:8">
      <c r="A134" s="7" t="s">
        <v>4091</v>
      </c>
      <c r="C134">
        <v>1</v>
      </c>
      <c r="H134">
        <v>1</v>
      </c>
    </row>
    <row r="135" spans="1:8">
      <c r="A135" s="7" t="s">
        <v>4092</v>
      </c>
      <c r="D135">
        <v>1</v>
      </c>
      <c r="F135">
        <v>1</v>
      </c>
      <c r="H135">
        <v>2</v>
      </c>
    </row>
    <row r="136" spans="1:8">
      <c r="A136" s="7" t="s">
        <v>4093</v>
      </c>
      <c r="E136">
        <v>1</v>
      </c>
      <c r="H136">
        <v>1</v>
      </c>
    </row>
    <row r="137" spans="1:8">
      <c r="A137" s="7" t="s">
        <v>4268</v>
      </c>
      <c r="E137">
        <v>1</v>
      </c>
      <c r="H137">
        <v>1</v>
      </c>
    </row>
    <row r="138" spans="1:8">
      <c r="A138" s="7" t="s">
        <v>4094</v>
      </c>
      <c r="C138">
        <v>1</v>
      </c>
      <c r="D138">
        <v>1</v>
      </c>
      <c r="E138">
        <v>1</v>
      </c>
      <c r="F138">
        <v>1</v>
      </c>
      <c r="H138">
        <v>4</v>
      </c>
    </row>
    <row r="139" spans="1:8">
      <c r="A139" s="7" t="s">
        <v>4095</v>
      </c>
      <c r="C139">
        <v>3</v>
      </c>
      <c r="D139">
        <v>9</v>
      </c>
      <c r="E139">
        <v>5</v>
      </c>
      <c r="F139">
        <v>3</v>
      </c>
      <c r="H139">
        <v>20</v>
      </c>
    </row>
    <row r="140" spans="1:8">
      <c r="A140" s="7" t="s">
        <v>4096</v>
      </c>
      <c r="D140">
        <v>1</v>
      </c>
      <c r="H140">
        <v>1</v>
      </c>
    </row>
    <row r="141" spans="1:8">
      <c r="A141" s="7" t="s">
        <v>4097</v>
      </c>
      <c r="B141">
        <v>1</v>
      </c>
      <c r="C141">
        <v>1</v>
      </c>
      <c r="D141">
        <v>2</v>
      </c>
      <c r="E141">
        <v>6</v>
      </c>
      <c r="F141">
        <v>3</v>
      </c>
      <c r="H141">
        <v>13</v>
      </c>
    </row>
    <row r="142" spans="1:8">
      <c r="A142" s="7" t="s">
        <v>4098</v>
      </c>
      <c r="C142">
        <v>1</v>
      </c>
      <c r="H142">
        <v>1</v>
      </c>
    </row>
    <row r="143" spans="1:8">
      <c r="A143" s="7" t="s">
        <v>4099</v>
      </c>
      <c r="E143">
        <v>1</v>
      </c>
      <c r="H143">
        <v>1</v>
      </c>
    </row>
    <row r="144" spans="1:8">
      <c r="A144" s="7" t="s">
        <v>4269</v>
      </c>
      <c r="D144">
        <v>1</v>
      </c>
      <c r="E144">
        <v>2</v>
      </c>
      <c r="F144">
        <v>2</v>
      </c>
      <c r="H144">
        <v>5</v>
      </c>
    </row>
    <row r="145" spans="1:8">
      <c r="A145" s="7" t="s">
        <v>4270</v>
      </c>
      <c r="F145">
        <v>1</v>
      </c>
      <c r="H145">
        <v>1</v>
      </c>
    </row>
    <row r="146" spans="1:8">
      <c r="A146" s="7" t="s">
        <v>4100</v>
      </c>
      <c r="C146">
        <v>1</v>
      </c>
      <c r="H146">
        <v>1</v>
      </c>
    </row>
    <row r="147" spans="1:8">
      <c r="A147" s="7" t="s">
        <v>4101</v>
      </c>
      <c r="D147">
        <v>1</v>
      </c>
      <c r="H147">
        <v>1</v>
      </c>
    </row>
    <row r="148" spans="1:8">
      <c r="A148" s="7" t="s">
        <v>4102</v>
      </c>
      <c r="D148">
        <v>1</v>
      </c>
      <c r="F148">
        <v>1</v>
      </c>
      <c r="H148">
        <v>2</v>
      </c>
    </row>
    <row r="149" spans="1:8">
      <c r="A149" s="7" t="s">
        <v>4103</v>
      </c>
      <c r="C149">
        <v>1</v>
      </c>
      <c r="D149">
        <v>3</v>
      </c>
      <c r="E149">
        <v>1</v>
      </c>
      <c r="F149">
        <v>2</v>
      </c>
      <c r="H149">
        <v>7</v>
      </c>
    </row>
    <row r="150" spans="1:8">
      <c r="A150" s="7" t="s">
        <v>4104</v>
      </c>
      <c r="D150">
        <v>1</v>
      </c>
      <c r="H150">
        <v>1</v>
      </c>
    </row>
    <row r="151" spans="1:8">
      <c r="A151" s="7" t="s">
        <v>4105</v>
      </c>
      <c r="D151">
        <v>1</v>
      </c>
      <c r="E151">
        <v>2</v>
      </c>
      <c r="F151">
        <v>4</v>
      </c>
      <c r="H151">
        <v>7</v>
      </c>
    </row>
    <row r="152" spans="1:8">
      <c r="A152" s="7" t="s">
        <v>4106</v>
      </c>
      <c r="E152">
        <v>1</v>
      </c>
      <c r="H152">
        <v>1</v>
      </c>
    </row>
    <row r="153" spans="1:8">
      <c r="A153" s="7" t="s">
        <v>4107</v>
      </c>
      <c r="D153">
        <v>3</v>
      </c>
      <c r="E153">
        <v>1</v>
      </c>
      <c r="H153">
        <v>4</v>
      </c>
    </row>
    <row r="154" spans="1:8">
      <c r="A154" s="7" t="s">
        <v>4108</v>
      </c>
      <c r="D154">
        <v>1</v>
      </c>
      <c r="H154">
        <v>1</v>
      </c>
    </row>
    <row r="155" spans="1:8">
      <c r="A155" s="7" t="s">
        <v>4109</v>
      </c>
      <c r="D155">
        <v>1</v>
      </c>
      <c r="F155">
        <v>1</v>
      </c>
      <c r="H155">
        <v>2</v>
      </c>
    </row>
    <row r="156" spans="1:8">
      <c r="A156" s="7" t="s">
        <v>4110</v>
      </c>
      <c r="D156">
        <v>1</v>
      </c>
      <c r="E156">
        <v>3</v>
      </c>
      <c r="F156">
        <v>3</v>
      </c>
      <c r="H156">
        <v>7</v>
      </c>
    </row>
    <row r="157" spans="1:8">
      <c r="A157" s="7" t="s">
        <v>4111</v>
      </c>
      <c r="D157">
        <v>1</v>
      </c>
      <c r="E157">
        <v>3</v>
      </c>
      <c r="H157">
        <v>4</v>
      </c>
    </row>
    <row r="158" spans="1:8">
      <c r="A158" s="7" t="s">
        <v>4112</v>
      </c>
      <c r="D158">
        <v>1</v>
      </c>
      <c r="H158">
        <v>1</v>
      </c>
    </row>
    <row r="159" spans="1:8">
      <c r="A159" s="7" t="s">
        <v>4113</v>
      </c>
      <c r="E159">
        <v>1</v>
      </c>
      <c r="F159">
        <v>1</v>
      </c>
      <c r="H159">
        <v>2</v>
      </c>
    </row>
    <row r="160" spans="1:8">
      <c r="A160" s="7" t="s">
        <v>4114</v>
      </c>
      <c r="C160">
        <v>1</v>
      </c>
      <c r="H160">
        <v>1</v>
      </c>
    </row>
    <row r="161" spans="1:8">
      <c r="A161" s="7" t="s">
        <v>4115</v>
      </c>
      <c r="C161">
        <v>1</v>
      </c>
      <c r="D161">
        <v>1</v>
      </c>
      <c r="E161">
        <v>3</v>
      </c>
      <c r="H161">
        <v>5</v>
      </c>
    </row>
    <row r="162" spans="1:8">
      <c r="A162" s="7" t="s">
        <v>4116</v>
      </c>
      <c r="F162">
        <v>6</v>
      </c>
      <c r="H162">
        <v>6</v>
      </c>
    </row>
    <row r="163" spans="1:8">
      <c r="A163" s="7" t="s">
        <v>4117</v>
      </c>
      <c r="F163">
        <v>5</v>
      </c>
      <c r="H163">
        <v>5</v>
      </c>
    </row>
    <row r="164" spans="1:8">
      <c r="A164" s="7" t="s">
        <v>4118</v>
      </c>
      <c r="F164">
        <v>1</v>
      </c>
      <c r="H164">
        <v>1</v>
      </c>
    </row>
    <row r="165" spans="1:8">
      <c r="A165" s="7" t="s">
        <v>4119</v>
      </c>
      <c r="D165">
        <v>1</v>
      </c>
      <c r="E165">
        <v>1</v>
      </c>
      <c r="H165">
        <v>2</v>
      </c>
    </row>
    <row r="166" spans="1:8">
      <c r="A166" s="7" t="s">
        <v>4120</v>
      </c>
      <c r="D166">
        <v>8</v>
      </c>
      <c r="F166">
        <v>1</v>
      </c>
      <c r="H166">
        <v>9</v>
      </c>
    </row>
    <row r="167" spans="1:8">
      <c r="A167" s="7" t="s">
        <v>4121</v>
      </c>
      <c r="D167">
        <v>1</v>
      </c>
      <c r="H167">
        <v>1</v>
      </c>
    </row>
    <row r="168" spans="1:8">
      <c r="A168" s="7" t="s">
        <v>4122</v>
      </c>
      <c r="D168">
        <v>1</v>
      </c>
      <c r="H168">
        <v>1</v>
      </c>
    </row>
    <row r="169" spans="1:8">
      <c r="A169" s="7" t="s">
        <v>4123</v>
      </c>
      <c r="D169">
        <v>1</v>
      </c>
      <c r="H169">
        <v>1</v>
      </c>
    </row>
    <row r="170" spans="1:8">
      <c r="A170" s="7" t="s">
        <v>4124</v>
      </c>
      <c r="F170">
        <v>1</v>
      </c>
      <c r="H170">
        <v>1</v>
      </c>
    </row>
    <row r="171" spans="1:8">
      <c r="A171" s="7" t="s">
        <v>4125</v>
      </c>
      <c r="D171">
        <v>2</v>
      </c>
      <c r="E171">
        <v>1</v>
      </c>
      <c r="F171">
        <v>1</v>
      </c>
      <c r="H171">
        <v>4</v>
      </c>
    </row>
    <row r="172" spans="1:8">
      <c r="A172" s="7" t="s">
        <v>4126</v>
      </c>
      <c r="D172">
        <v>3</v>
      </c>
      <c r="F172">
        <v>1</v>
      </c>
      <c r="H172">
        <v>4</v>
      </c>
    </row>
    <row r="173" spans="1:8">
      <c r="A173" s="7" t="s">
        <v>4127</v>
      </c>
      <c r="D173">
        <v>1</v>
      </c>
      <c r="H173">
        <v>1</v>
      </c>
    </row>
    <row r="174" spans="1:8">
      <c r="A174" s="7" t="s">
        <v>4128</v>
      </c>
      <c r="C174">
        <v>1</v>
      </c>
      <c r="D174">
        <v>2</v>
      </c>
      <c r="E174">
        <v>4</v>
      </c>
      <c r="F174">
        <v>1</v>
      </c>
      <c r="H174">
        <v>8</v>
      </c>
    </row>
    <row r="175" spans="1:8">
      <c r="A175" s="7" t="s">
        <v>4129</v>
      </c>
      <c r="E175">
        <v>2</v>
      </c>
      <c r="H175">
        <v>2</v>
      </c>
    </row>
    <row r="176" spans="1:8">
      <c r="A176" s="7" t="s">
        <v>4130</v>
      </c>
      <c r="D176">
        <v>2</v>
      </c>
      <c r="H176">
        <v>2</v>
      </c>
    </row>
    <row r="177" spans="1:8">
      <c r="A177" s="7" t="s">
        <v>4131</v>
      </c>
      <c r="E177">
        <v>2</v>
      </c>
      <c r="H177">
        <v>2</v>
      </c>
    </row>
    <row r="178" spans="1:8">
      <c r="A178" s="7" t="s">
        <v>4132</v>
      </c>
      <c r="D178">
        <v>1</v>
      </c>
      <c r="H178">
        <v>1</v>
      </c>
    </row>
    <row r="179" spans="1:8">
      <c r="A179" s="7" t="s">
        <v>4133</v>
      </c>
      <c r="D179">
        <v>1</v>
      </c>
      <c r="H179">
        <v>1</v>
      </c>
    </row>
    <row r="180" spans="1:8">
      <c r="A180" s="7" t="s">
        <v>4134</v>
      </c>
      <c r="E180">
        <v>2</v>
      </c>
      <c r="H180">
        <v>2</v>
      </c>
    </row>
    <row r="181" spans="1:8">
      <c r="A181" s="7" t="s">
        <v>4135</v>
      </c>
      <c r="E181">
        <v>1</v>
      </c>
      <c r="H181">
        <v>1</v>
      </c>
    </row>
    <row r="182" spans="1:8">
      <c r="A182" s="7" t="s">
        <v>4136</v>
      </c>
      <c r="D182">
        <v>1</v>
      </c>
      <c r="H182">
        <v>1</v>
      </c>
    </row>
    <row r="183" spans="1:8">
      <c r="A183" s="7" t="s">
        <v>4137</v>
      </c>
      <c r="C183">
        <v>1</v>
      </c>
      <c r="D183">
        <v>2</v>
      </c>
      <c r="F183">
        <v>4</v>
      </c>
      <c r="H183">
        <v>7</v>
      </c>
    </row>
    <row r="184" spans="1:8">
      <c r="A184" s="7" t="s">
        <v>4138</v>
      </c>
      <c r="C184">
        <v>1</v>
      </c>
      <c r="H184">
        <v>1</v>
      </c>
    </row>
    <row r="185" spans="1:8">
      <c r="A185" s="7" t="s">
        <v>4139</v>
      </c>
      <c r="C185">
        <v>1</v>
      </c>
      <c r="D185">
        <v>3</v>
      </c>
      <c r="H185">
        <v>4</v>
      </c>
    </row>
    <row r="186" spans="1:8">
      <c r="A186" s="7" t="s">
        <v>4271</v>
      </c>
      <c r="C186">
        <v>2</v>
      </c>
      <c r="H186">
        <v>2</v>
      </c>
    </row>
    <row r="187" spans="1:8">
      <c r="A187" s="7" t="s">
        <v>4140</v>
      </c>
      <c r="D187">
        <v>1</v>
      </c>
      <c r="E187">
        <v>1</v>
      </c>
      <c r="H187">
        <v>2</v>
      </c>
    </row>
    <row r="188" spans="1:8">
      <c r="A188" s="7" t="s">
        <v>4141</v>
      </c>
      <c r="C188">
        <v>1</v>
      </c>
      <c r="F188">
        <v>1</v>
      </c>
      <c r="H188">
        <v>2</v>
      </c>
    </row>
    <row r="189" spans="1:8">
      <c r="A189" s="7" t="s">
        <v>4142</v>
      </c>
      <c r="E189">
        <v>1</v>
      </c>
      <c r="H189">
        <v>1</v>
      </c>
    </row>
    <row r="190" spans="1:8">
      <c r="A190" s="7" t="s">
        <v>4143</v>
      </c>
      <c r="F190">
        <v>1</v>
      </c>
      <c r="H190">
        <v>1</v>
      </c>
    </row>
    <row r="191" spans="1:8">
      <c r="A191" s="7" t="s">
        <v>4144</v>
      </c>
      <c r="C191">
        <v>3</v>
      </c>
      <c r="D191">
        <v>2</v>
      </c>
      <c r="E191">
        <v>3</v>
      </c>
      <c r="H191">
        <v>8</v>
      </c>
    </row>
    <row r="192" spans="1:8">
      <c r="A192" s="7" t="s">
        <v>4145</v>
      </c>
      <c r="F192">
        <v>8</v>
      </c>
      <c r="H192">
        <v>8</v>
      </c>
    </row>
    <row r="193" spans="1:8">
      <c r="A193" s="7" t="s">
        <v>4146</v>
      </c>
      <c r="D193">
        <v>1</v>
      </c>
      <c r="E193">
        <v>1</v>
      </c>
      <c r="H193">
        <v>2</v>
      </c>
    </row>
    <row r="194" spans="1:8">
      <c r="A194" s="7" t="s">
        <v>4147</v>
      </c>
      <c r="E194">
        <v>1</v>
      </c>
      <c r="H194">
        <v>1</v>
      </c>
    </row>
    <row r="195" spans="1:8">
      <c r="A195" s="7" t="s">
        <v>4148</v>
      </c>
      <c r="C195">
        <v>1</v>
      </c>
      <c r="H195">
        <v>1</v>
      </c>
    </row>
    <row r="196" spans="1:8">
      <c r="A196" s="7" t="s">
        <v>4149</v>
      </c>
      <c r="D196">
        <v>1</v>
      </c>
      <c r="E196">
        <v>1</v>
      </c>
      <c r="H196">
        <v>2</v>
      </c>
    </row>
    <row r="197" spans="1:8">
      <c r="A197" s="7" t="s">
        <v>4150</v>
      </c>
      <c r="E197">
        <v>3</v>
      </c>
      <c r="H197">
        <v>3</v>
      </c>
    </row>
    <row r="198" spans="1:8">
      <c r="A198" s="7" t="s">
        <v>4151</v>
      </c>
      <c r="E198">
        <v>3</v>
      </c>
      <c r="H198">
        <v>3</v>
      </c>
    </row>
    <row r="199" spans="1:8">
      <c r="A199" s="7" t="s">
        <v>4152</v>
      </c>
      <c r="D199">
        <v>1</v>
      </c>
      <c r="E199">
        <v>1</v>
      </c>
      <c r="H199">
        <v>2</v>
      </c>
    </row>
    <row r="200" spans="1:8">
      <c r="A200" s="7" t="s">
        <v>4153</v>
      </c>
      <c r="E200">
        <v>1</v>
      </c>
      <c r="H200">
        <v>1</v>
      </c>
    </row>
    <row r="201" spans="1:8">
      <c r="A201" s="7" t="s">
        <v>4154</v>
      </c>
      <c r="E201">
        <v>1</v>
      </c>
      <c r="H201">
        <v>1</v>
      </c>
    </row>
    <row r="202" spans="1:8">
      <c r="A202" s="7" t="s">
        <v>4155</v>
      </c>
      <c r="D202">
        <v>1</v>
      </c>
      <c r="H202">
        <v>1</v>
      </c>
    </row>
    <row r="203" spans="1:8">
      <c r="A203" s="7" t="s">
        <v>4156</v>
      </c>
      <c r="E203">
        <v>1</v>
      </c>
      <c r="H203">
        <v>1</v>
      </c>
    </row>
    <row r="204" spans="1:8">
      <c r="A204" s="7" t="s">
        <v>4157</v>
      </c>
      <c r="C204">
        <v>2</v>
      </c>
      <c r="H204">
        <v>2</v>
      </c>
    </row>
    <row r="205" spans="1:8">
      <c r="A205" s="7" t="s">
        <v>4158</v>
      </c>
      <c r="C205">
        <v>6</v>
      </c>
      <c r="D205">
        <v>2</v>
      </c>
      <c r="E205">
        <v>6</v>
      </c>
      <c r="H205">
        <v>14</v>
      </c>
    </row>
    <row r="206" spans="1:8">
      <c r="A206" s="7" t="s">
        <v>4159</v>
      </c>
      <c r="C206">
        <v>1</v>
      </c>
      <c r="E206">
        <v>1</v>
      </c>
      <c r="F206">
        <v>2</v>
      </c>
      <c r="H206">
        <v>4</v>
      </c>
    </row>
    <row r="207" spans="1:8">
      <c r="A207" s="7" t="s">
        <v>4160</v>
      </c>
      <c r="C207">
        <v>1</v>
      </c>
      <c r="H207">
        <v>1</v>
      </c>
    </row>
    <row r="208" spans="1:8">
      <c r="A208" s="7" t="s">
        <v>4161</v>
      </c>
      <c r="E208">
        <v>1</v>
      </c>
      <c r="H208">
        <v>1</v>
      </c>
    </row>
    <row r="209" spans="1:8">
      <c r="A209" s="7" t="s">
        <v>4162</v>
      </c>
      <c r="D209">
        <v>1</v>
      </c>
      <c r="H209">
        <v>1</v>
      </c>
    </row>
    <row r="210" spans="1:8">
      <c r="A210" s="7" t="s">
        <v>4163</v>
      </c>
      <c r="C210">
        <v>1</v>
      </c>
      <c r="D210">
        <v>3</v>
      </c>
      <c r="F210">
        <v>2</v>
      </c>
      <c r="H210">
        <v>6</v>
      </c>
    </row>
    <row r="211" spans="1:8">
      <c r="A211" s="7" t="s">
        <v>4164</v>
      </c>
      <c r="E211">
        <v>1</v>
      </c>
      <c r="H211">
        <v>1</v>
      </c>
    </row>
    <row r="212" spans="1:8">
      <c r="A212" s="7" t="s">
        <v>4165</v>
      </c>
      <c r="E212">
        <v>3</v>
      </c>
      <c r="H212">
        <v>3</v>
      </c>
    </row>
    <row r="213" spans="1:8">
      <c r="A213" s="7" t="s">
        <v>4166</v>
      </c>
      <c r="C213">
        <v>1</v>
      </c>
      <c r="E213">
        <v>1</v>
      </c>
      <c r="H213">
        <v>2</v>
      </c>
    </row>
    <row r="214" spans="1:8">
      <c r="A214" s="7" t="s">
        <v>4167</v>
      </c>
      <c r="D214">
        <v>1</v>
      </c>
      <c r="H214">
        <v>1</v>
      </c>
    </row>
    <row r="215" spans="1:8">
      <c r="A215" s="7" t="s">
        <v>4168</v>
      </c>
      <c r="C215">
        <v>4</v>
      </c>
      <c r="D215">
        <v>4</v>
      </c>
      <c r="E215">
        <v>1</v>
      </c>
      <c r="F215">
        <v>8</v>
      </c>
      <c r="H215">
        <v>17</v>
      </c>
    </row>
    <row r="216" spans="1:8">
      <c r="A216" s="7" t="s">
        <v>4169</v>
      </c>
      <c r="F216">
        <v>5</v>
      </c>
      <c r="H216">
        <v>5</v>
      </c>
    </row>
    <row r="217" spans="1:8">
      <c r="A217" s="7" t="s">
        <v>4170</v>
      </c>
      <c r="D217">
        <v>1</v>
      </c>
      <c r="H217">
        <v>1</v>
      </c>
    </row>
    <row r="218" spans="1:8">
      <c r="A218" s="7" t="s">
        <v>4272</v>
      </c>
      <c r="E218">
        <v>3</v>
      </c>
      <c r="H218">
        <v>3</v>
      </c>
    </row>
    <row r="219" spans="1:8">
      <c r="A219" s="7" t="s">
        <v>4171</v>
      </c>
      <c r="E219">
        <v>7</v>
      </c>
      <c r="H219">
        <v>7</v>
      </c>
    </row>
    <row r="220" spans="1:8">
      <c r="A220" s="7" t="s">
        <v>4172</v>
      </c>
      <c r="F220">
        <v>1</v>
      </c>
      <c r="H220">
        <v>1</v>
      </c>
    </row>
    <row r="221" spans="1:8">
      <c r="A221" s="7" t="s">
        <v>4173</v>
      </c>
      <c r="E221">
        <v>1</v>
      </c>
      <c r="H221">
        <v>1</v>
      </c>
    </row>
    <row r="222" spans="1:8">
      <c r="A222" s="7" t="s">
        <v>4273</v>
      </c>
      <c r="E222">
        <v>2</v>
      </c>
      <c r="H222">
        <v>2</v>
      </c>
    </row>
    <row r="223" spans="1:8">
      <c r="A223" s="7" t="s">
        <v>4174</v>
      </c>
      <c r="C223">
        <v>2</v>
      </c>
      <c r="H223">
        <v>2</v>
      </c>
    </row>
    <row r="224" spans="1:8">
      <c r="A224" s="7" t="s">
        <v>4175</v>
      </c>
      <c r="D224">
        <v>1</v>
      </c>
      <c r="H224">
        <v>1</v>
      </c>
    </row>
    <row r="225" spans="1:8">
      <c r="A225" s="7" t="s">
        <v>4176</v>
      </c>
      <c r="C225">
        <v>3</v>
      </c>
      <c r="H225">
        <v>3</v>
      </c>
    </row>
    <row r="226" spans="1:8">
      <c r="A226" s="7" t="s">
        <v>4177</v>
      </c>
      <c r="C226">
        <v>3</v>
      </c>
      <c r="H226">
        <v>3</v>
      </c>
    </row>
    <row r="227" spans="1:8">
      <c r="A227" s="7" t="s">
        <v>4178</v>
      </c>
      <c r="F227">
        <v>1</v>
      </c>
      <c r="H227">
        <v>1</v>
      </c>
    </row>
    <row r="228" spans="1:8">
      <c r="A228" s="7" t="s">
        <v>4179</v>
      </c>
      <c r="C228">
        <v>1</v>
      </c>
      <c r="H228">
        <v>1</v>
      </c>
    </row>
    <row r="229" spans="1:8">
      <c r="A229" s="7" t="s">
        <v>4180</v>
      </c>
      <c r="F229">
        <v>1</v>
      </c>
      <c r="H229">
        <v>1</v>
      </c>
    </row>
    <row r="230" spans="1:8">
      <c r="A230" s="7" t="s">
        <v>4181</v>
      </c>
      <c r="D230">
        <v>1</v>
      </c>
      <c r="E230">
        <v>1</v>
      </c>
      <c r="F230">
        <v>1</v>
      </c>
      <c r="H230">
        <v>3</v>
      </c>
    </row>
    <row r="231" spans="1:8">
      <c r="A231" s="7" t="s">
        <v>4182</v>
      </c>
      <c r="D231">
        <v>1</v>
      </c>
      <c r="H231">
        <v>1</v>
      </c>
    </row>
    <row r="232" spans="1:8">
      <c r="A232" s="7" t="s">
        <v>4183</v>
      </c>
      <c r="B232">
        <v>1</v>
      </c>
      <c r="F232">
        <v>1</v>
      </c>
      <c r="H232">
        <v>2</v>
      </c>
    </row>
    <row r="233" spans="1:8">
      <c r="A233" s="7" t="s">
        <v>4184</v>
      </c>
      <c r="D233">
        <v>2</v>
      </c>
      <c r="H233">
        <v>2</v>
      </c>
    </row>
    <row r="234" spans="1:8">
      <c r="A234" s="7" t="s">
        <v>4185</v>
      </c>
      <c r="D234">
        <v>1</v>
      </c>
      <c r="H234">
        <v>1</v>
      </c>
    </row>
    <row r="235" spans="1:8">
      <c r="A235" s="7" t="s">
        <v>4186</v>
      </c>
      <c r="D235">
        <v>1</v>
      </c>
      <c r="H235">
        <v>1</v>
      </c>
    </row>
    <row r="236" spans="1:8">
      <c r="A236" s="7" t="s">
        <v>4187</v>
      </c>
      <c r="D236">
        <v>2</v>
      </c>
      <c r="E236">
        <v>1</v>
      </c>
      <c r="H236">
        <v>3</v>
      </c>
    </row>
    <row r="237" spans="1:8">
      <c r="A237" s="7" t="s">
        <v>4188</v>
      </c>
      <c r="E237">
        <v>1</v>
      </c>
      <c r="H237">
        <v>1</v>
      </c>
    </row>
    <row r="238" spans="1:8">
      <c r="A238" s="7" t="s">
        <v>4189</v>
      </c>
      <c r="E238">
        <v>1</v>
      </c>
      <c r="H238">
        <v>1</v>
      </c>
    </row>
    <row r="239" spans="1:8">
      <c r="A239" s="7" t="s">
        <v>4190</v>
      </c>
      <c r="D239">
        <v>1</v>
      </c>
      <c r="H239">
        <v>1</v>
      </c>
    </row>
    <row r="240" spans="1:8">
      <c r="A240" s="7" t="s">
        <v>4191</v>
      </c>
      <c r="D240">
        <v>1</v>
      </c>
      <c r="H240">
        <v>1</v>
      </c>
    </row>
    <row r="241" spans="1:8">
      <c r="A241" s="7" t="s">
        <v>4192</v>
      </c>
      <c r="D241">
        <v>1</v>
      </c>
      <c r="H241">
        <v>1</v>
      </c>
    </row>
    <row r="242" spans="1:8">
      <c r="A242" s="7" t="s">
        <v>4193</v>
      </c>
      <c r="D242">
        <v>1</v>
      </c>
      <c r="H242">
        <v>1</v>
      </c>
    </row>
    <row r="243" spans="1:8">
      <c r="A243" s="7" t="s">
        <v>4194</v>
      </c>
      <c r="D243">
        <v>1</v>
      </c>
      <c r="H243">
        <v>1</v>
      </c>
    </row>
    <row r="244" spans="1:8">
      <c r="A244" s="7" t="s">
        <v>4195</v>
      </c>
      <c r="D244">
        <v>1</v>
      </c>
      <c r="H244">
        <v>1</v>
      </c>
    </row>
    <row r="245" spans="1:8">
      <c r="A245" s="7" t="s">
        <v>4196</v>
      </c>
      <c r="C245">
        <v>1</v>
      </c>
      <c r="F245">
        <v>3</v>
      </c>
      <c r="H245">
        <v>4</v>
      </c>
    </row>
    <row r="246" spans="1:8">
      <c r="A246" s="7" t="s">
        <v>4197</v>
      </c>
      <c r="C246">
        <v>1</v>
      </c>
      <c r="H246">
        <v>1</v>
      </c>
    </row>
    <row r="247" spans="1:8">
      <c r="A247" s="7" t="s">
        <v>4198</v>
      </c>
      <c r="D247">
        <v>1</v>
      </c>
      <c r="E247">
        <v>1</v>
      </c>
      <c r="H247">
        <v>2</v>
      </c>
    </row>
    <row r="248" spans="1:8">
      <c r="A248" s="7" t="s">
        <v>4199</v>
      </c>
      <c r="D248">
        <v>3</v>
      </c>
      <c r="H248">
        <v>3</v>
      </c>
    </row>
    <row r="249" spans="1:8">
      <c r="A249" s="7" t="s">
        <v>4200</v>
      </c>
      <c r="D249">
        <v>2</v>
      </c>
      <c r="H249">
        <v>2</v>
      </c>
    </row>
    <row r="250" spans="1:8">
      <c r="A250" s="7" t="s">
        <v>4201</v>
      </c>
      <c r="E250">
        <v>1</v>
      </c>
      <c r="H250">
        <v>1</v>
      </c>
    </row>
    <row r="251" spans="1:8">
      <c r="A251" s="7" t="s">
        <v>4202</v>
      </c>
      <c r="F251">
        <v>1</v>
      </c>
      <c r="H251">
        <v>1</v>
      </c>
    </row>
    <row r="252" spans="1:8">
      <c r="A252" s="7" t="s">
        <v>4203</v>
      </c>
      <c r="D252">
        <v>1</v>
      </c>
      <c r="E252">
        <v>1</v>
      </c>
      <c r="F252">
        <v>1</v>
      </c>
      <c r="H252">
        <v>3</v>
      </c>
    </row>
    <row r="253" spans="1:8">
      <c r="A253" s="7" t="s">
        <v>4204</v>
      </c>
      <c r="F253">
        <v>1</v>
      </c>
      <c r="H253">
        <v>1</v>
      </c>
    </row>
    <row r="254" spans="1:8">
      <c r="A254" s="7" t="s">
        <v>4205</v>
      </c>
      <c r="D254">
        <v>3</v>
      </c>
      <c r="H254">
        <v>3</v>
      </c>
    </row>
    <row r="255" spans="1:8">
      <c r="A255" s="7" t="s">
        <v>4274</v>
      </c>
      <c r="D255">
        <v>1</v>
      </c>
      <c r="H255">
        <v>1</v>
      </c>
    </row>
    <row r="256" spans="1:8">
      <c r="A256" s="7" t="s">
        <v>4206</v>
      </c>
      <c r="D256">
        <v>1</v>
      </c>
      <c r="H256">
        <v>1</v>
      </c>
    </row>
    <row r="257" spans="1:8">
      <c r="A257" s="7" t="s">
        <v>4207</v>
      </c>
      <c r="D257">
        <v>1</v>
      </c>
      <c r="H257">
        <v>1</v>
      </c>
    </row>
    <row r="258" spans="1:8">
      <c r="A258" s="7" t="s">
        <v>4275</v>
      </c>
      <c r="D258">
        <v>1</v>
      </c>
      <c r="F258">
        <v>1</v>
      </c>
      <c r="H258">
        <v>2</v>
      </c>
    </row>
    <row r="259" spans="1:8">
      <c r="A259" s="7" t="s">
        <v>4208</v>
      </c>
      <c r="D259">
        <v>1</v>
      </c>
      <c r="E259">
        <v>1</v>
      </c>
      <c r="H259">
        <v>2</v>
      </c>
    </row>
    <row r="260" spans="1:8">
      <c r="A260" s="7" t="s">
        <v>4209</v>
      </c>
      <c r="F260">
        <v>3</v>
      </c>
      <c r="H260">
        <v>3</v>
      </c>
    </row>
    <row r="261" spans="1:8">
      <c r="A261" s="7" t="s">
        <v>4210</v>
      </c>
      <c r="F261">
        <v>1</v>
      </c>
      <c r="H261">
        <v>1</v>
      </c>
    </row>
    <row r="262" spans="1:8">
      <c r="A262" s="7" t="s">
        <v>4211</v>
      </c>
      <c r="D262">
        <v>1</v>
      </c>
      <c r="E262">
        <v>1</v>
      </c>
      <c r="F262">
        <v>5</v>
      </c>
      <c r="H262">
        <v>7</v>
      </c>
    </row>
    <row r="263" spans="1:8">
      <c r="A263" s="7" t="s">
        <v>4212</v>
      </c>
      <c r="F263">
        <v>1</v>
      </c>
      <c r="H263">
        <v>1</v>
      </c>
    </row>
    <row r="264" spans="1:8">
      <c r="A264" s="7" t="s">
        <v>4213</v>
      </c>
      <c r="F264">
        <v>2</v>
      </c>
      <c r="H264">
        <v>2</v>
      </c>
    </row>
    <row r="265" spans="1:8">
      <c r="A265" s="7" t="s">
        <v>4214</v>
      </c>
      <c r="E265">
        <v>2</v>
      </c>
      <c r="H265">
        <v>2</v>
      </c>
    </row>
    <row r="266" spans="1:8">
      <c r="A266" s="7" t="s">
        <v>4215</v>
      </c>
      <c r="F266">
        <v>2</v>
      </c>
      <c r="H266">
        <v>2</v>
      </c>
    </row>
    <row r="267" spans="1:8">
      <c r="A267" s="7" t="s">
        <v>4216</v>
      </c>
      <c r="F267">
        <v>2</v>
      </c>
      <c r="H267">
        <v>2</v>
      </c>
    </row>
    <row r="268" spans="1:8">
      <c r="A268" s="7" t="s">
        <v>4217</v>
      </c>
      <c r="E268">
        <v>1</v>
      </c>
      <c r="H268">
        <v>1</v>
      </c>
    </row>
    <row r="269" spans="1:8">
      <c r="A269" s="7" t="s">
        <v>4218</v>
      </c>
      <c r="E269">
        <v>1</v>
      </c>
      <c r="H269">
        <v>1</v>
      </c>
    </row>
    <row r="270" spans="1:8">
      <c r="A270" s="7" t="s">
        <v>4219</v>
      </c>
      <c r="E270">
        <v>2</v>
      </c>
      <c r="H270">
        <v>2</v>
      </c>
    </row>
    <row r="271" spans="1:8">
      <c r="A271" s="7" t="s">
        <v>4276</v>
      </c>
      <c r="D271">
        <v>1</v>
      </c>
      <c r="H271">
        <v>1</v>
      </c>
    </row>
    <row r="272" spans="1:8">
      <c r="A272" s="7" t="s">
        <v>4220</v>
      </c>
      <c r="C272">
        <v>1</v>
      </c>
      <c r="D272">
        <v>2</v>
      </c>
      <c r="H272">
        <v>3</v>
      </c>
    </row>
    <row r="273" spans="1:8">
      <c r="A273" s="7" t="s">
        <v>4221</v>
      </c>
      <c r="B273">
        <v>1</v>
      </c>
      <c r="C273">
        <v>2</v>
      </c>
      <c r="D273">
        <v>4</v>
      </c>
      <c r="E273">
        <v>8</v>
      </c>
      <c r="F273">
        <v>2</v>
      </c>
      <c r="H273">
        <v>17</v>
      </c>
    </row>
    <row r="274" spans="1:8">
      <c r="A274" s="7" t="s">
        <v>4222</v>
      </c>
      <c r="C274">
        <v>1</v>
      </c>
      <c r="D274">
        <v>3</v>
      </c>
      <c r="E274">
        <v>2</v>
      </c>
      <c r="F274">
        <v>1</v>
      </c>
      <c r="H274">
        <v>7</v>
      </c>
    </row>
    <row r="275" spans="1:8">
      <c r="A275" s="7" t="s">
        <v>4223</v>
      </c>
      <c r="C275">
        <v>3</v>
      </c>
      <c r="D275">
        <v>5</v>
      </c>
      <c r="E275">
        <v>5</v>
      </c>
      <c r="F275">
        <v>1</v>
      </c>
      <c r="H275">
        <v>14</v>
      </c>
    </row>
    <row r="276" spans="1:8">
      <c r="A276" s="7" t="s">
        <v>4224</v>
      </c>
      <c r="B276">
        <v>1</v>
      </c>
      <c r="C276">
        <v>2</v>
      </c>
      <c r="D276">
        <v>4</v>
      </c>
      <c r="E276">
        <v>7</v>
      </c>
      <c r="F276">
        <v>2</v>
      </c>
      <c r="H276">
        <v>16</v>
      </c>
    </row>
    <row r="277" spans="1:8">
      <c r="A277" s="7" t="s">
        <v>4225</v>
      </c>
      <c r="E277">
        <v>3</v>
      </c>
      <c r="H277">
        <v>3</v>
      </c>
    </row>
    <row r="278" spans="1:8">
      <c r="A278" s="7" t="s">
        <v>4226</v>
      </c>
      <c r="C278">
        <v>1</v>
      </c>
      <c r="E278">
        <v>5</v>
      </c>
      <c r="F278">
        <v>2</v>
      </c>
      <c r="H278">
        <v>8</v>
      </c>
    </row>
    <row r="279" spans="1:8">
      <c r="A279" s="7" t="s">
        <v>4227</v>
      </c>
      <c r="C279">
        <v>1</v>
      </c>
      <c r="D279">
        <v>3</v>
      </c>
      <c r="E279">
        <v>3</v>
      </c>
      <c r="F279">
        <v>1</v>
      </c>
      <c r="H279">
        <v>8</v>
      </c>
    </row>
    <row r="280" spans="1:8">
      <c r="A280" s="7" t="s">
        <v>4228</v>
      </c>
      <c r="F280">
        <v>51</v>
      </c>
      <c r="H280">
        <v>51</v>
      </c>
    </row>
    <row r="281" spans="1:8">
      <c r="A281" s="7" t="s">
        <v>4229</v>
      </c>
      <c r="F281">
        <v>1</v>
      </c>
      <c r="H281">
        <v>1</v>
      </c>
    </row>
    <row r="282" spans="1:8">
      <c r="A282" s="7" t="s">
        <v>4230</v>
      </c>
      <c r="D282">
        <v>2</v>
      </c>
      <c r="H282">
        <v>2</v>
      </c>
    </row>
    <row r="283" spans="1:8">
      <c r="A283" s="7" t="s">
        <v>4231</v>
      </c>
      <c r="D283">
        <v>2</v>
      </c>
      <c r="H283">
        <v>2</v>
      </c>
    </row>
    <row r="284" spans="1:8">
      <c r="A284" s="7" t="s">
        <v>4232</v>
      </c>
      <c r="B284">
        <v>1</v>
      </c>
      <c r="E284">
        <v>1</v>
      </c>
      <c r="H284">
        <v>2</v>
      </c>
    </row>
    <row r="285" spans="1:8">
      <c r="A285" s="7" t="s">
        <v>4233</v>
      </c>
      <c r="D285">
        <v>1</v>
      </c>
      <c r="H285">
        <v>1</v>
      </c>
    </row>
    <row r="286" spans="1:8">
      <c r="A286" s="7" t="s">
        <v>4234</v>
      </c>
      <c r="D286">
        <v>1</v>
      </c>
      <c r="H286">
        <v>1</v>
      </c>
    </row>
    <row r="287" spans="1:8">
      <c r="A287" s="7" t="s">
        <v>4235</v>
      </c>
      <c r="C287">
        <v>1</v>
      </c>
      <c r="H287">
        <v>1</v>
      </c>
    </row>
    <row r="288" spans="1:8">
      <c r="A288" s="7" t="s">
        <v>4236</v>
      </c>
      <c r="C288">
        <v>1</v>
      </c>
      <c r="H288">
        <v>1</v>
      </c>
    </row>
    <row r="289" spans="1:8">
      <c r="A289" s="7" t="s">
        <v>4237</v>
      </c>
      <c r="C289">
        <v>3</v>
      </c>
      <c r="H289">
        <v>3</v>
      </c>
    </row>
    <row r="290" spans="1:8">
      <c r="A290" s="7" t="s">
        <v>4238</v>
      </c>
      <c r="C290">
        <v>2</v>
      </c>
      <c r="H290">
        <v>2</v>
      </c>
    </row>
    <row r="291" spans="1:8">
      <c r="A291" s="7" t="s">
        <v>4239</v>
      </c>
      <c r="D291">
        <v>1</v>
      </c>
      <c r="E291">
        <v>1</v>
      </c>
      <c r="H291">
        <v>2</v>
      </c>
    </row>
    <row r="292" spans="1:8">
      <c r="A292" s="7" t="s">
        <v>4240</v>
      </c>
      <c r="E292">
        <v>1</v>
      </c>
      <c r="H292">
        <v>1</v>
      </c>
    </row>
    <row r="293" spans="1:8">
      <c r="A293" s="7" t="s">
        <v>4241</v>
      </c>
      <c r="D293">
        <v>1</v>
      </c>
      <c r="H293">
        <v>1</v>
      </c>
    </row>
    <row r="294" spans="1:8">
      <c r="A294" s="7" t="s">
        <v>4242</v>
      </c>
      <c r="E294">
        <v>1</v>
      </c>
      <c r="H294">
        <v>1</v>
      </c>
    </row>
    <row r="295" spans="1:8">
      <c r="A295" s="7" t="s">
        <v>4243</v>
      </c>
      <c r="F295">
        <v>1</v>
      </c>
      <c r="H295">
        <v>1</v>
      </c>
    </row>
    <row r="296" spans="1:8">
      <c r="A296" s="7" t="s">
        <v>4244</v>
      </c>
      <c r="C296">
        <v>2</v>
      </c>
      <c r="H296">
        <v>2</v>
      </c>
    </row>
    <row r="297" spans="1:8">
      <c r="A297" s="7" t="s">
        <v>4245</v>
      </c>
      <c r="C297">
        <v>1</v>
      </c>
      <c r="H297">
        <v>1</v>
      </c>
    </row>
    <row r="298" spans="1:8">
      <c r="A298" s="7" t="s">
        <v>4246</v>
      </c>
      <c r="C298">
        <v>2</v>
      </c>
      <c r="E298">
        <v>1</v>
      </c>
      <c r="H298">
        <v>3</v>
      </c>
    </row>
    <row r="299" spans="1:8">
      <c r="A299" s="7" t="s">
        <v>4247</v>
      </c>
      <c r="C299">
        <v>1</v>
      </c>
      <c r="D299">
        <v>1</v>
      </c>
      <c r="E299">
        <v>1</v>
      </c>
      <c r="H299">
        <v>3</v>
      </c>
    </row>
    <row r="300" spans="1:8">
      <c r="A300" s="7" t="s">
        <v>3963</v>
      </c>
    </row>
    <row r="301" spans="1:8">
      <c r="A301" s="7" t="s">
        <v>3964</v>
      </c>
      <c r="B301">
        <v>19</v>
      </c>
      <c r="C301">
        <v>125</v>
      </c>
      <c r="D301">
        <v>253</v>
      </c>
      <c r="E301">
        <v>261</v>
      </c>
      <c r="F301">
        <v>306</v>
      </c>
      <c r="H301">
        <v>964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481A1-2DAD-480E-B7EA-3E7B6178C657}">
  <sheetPr>
    <tabColor theme="6"/>
  </sheetPr>
  <dimension ref="A3:H66"/>
  <sheetViews>
    <sheetView topLeftCell="A2" workbookViewId="0">
      <selection activeCell="A64" sqref="A5:A64"/>
    </sheetView>
  </sheetViews>
  <sheetFormatPr baseColWidth="10" defaultRowHeight="14.25"/>
  <cols>
    <col min="1" max="1" width="25.125" bestFit="1" customWidth="1"/>
    <col min="2" max="2" width="16.625" customWidth="1"/>
    <col min="3" max="3" width="27.375" bestFit="1" customWidth="1"/>
    <col min="4" max="4" width="10.75" bestFit="1" customWidth="1"/>
    <col min="5" max="5" width="10.125" bestFit="1" customWidth="1"/>
    <col min="6" max="6" width="11.625" bestFit="1" customWidth="1"/>
    <col min="7" max="7" width="6.25" bestFit="1" customWidth="1"/>
    <col min="8" max="8" width="15.5" bestFit="1" customWidth="1"/>
  </cols>
  <sheetData>
    <row r="3" spans="1:8">
      <c r="A3" s="9" t="s">
        <v>3966</v>
      </c>
      <c r="B3" s="9" t="s">
        <v>3962</v>
      </c>
    </row>
    <row r="4" spans="1:8">
      <c r="A4" s="9" t="s">
        <v>3965</v>
      </c>
      <c r="B4" t="s">
        <v>196</v>
      </c>
      <c r="C4" t="s">
        <v>59</v>
      </c>
      <c r="D4" t="s">
        <v>6</v>
      </c>
      <c r="E4" t="s">
        <v>49</v>
      </c>
      <c r="F4" t="s">
        <v>125</v>
      </c>
      <c r="G4" t="s">
        <v>3963</v>
      </c>
      <c r="H4" t="s">
        <v>3964</v>
      </c>
    </row>
    <row r="5" spans="1:8">
      <c r="A5" s="7" t="s">
        <v>29</v>
      </c>
      <c r="C5">
        <v>2</v>
      </c>
      <c r="D5">
        <v>15</v>
      </c>
      <c r="E5">
        <v>11</v>
      </c>
      <c r="F5">
        <v>5</v>
      </c>
      <c r="H5">
        <v>33</v>
      </c>
    </row>
    <row r="6" spans="1:8">
      <c r="A6" s="7" t="s">
        <v>202</v>
      </c>
      <c r="C6">
        <v>1</v>
      </c>
      <c r="D6">
        <v>1</v>
      </c>
      <c r="E6">
        <v>5</v>
      </c>
      <c r="H6">
        <v>7</v>
      </c>
    </row>
    <row r="7" spans="1:8">
      <c r="A7" s="7" t="s">
        <v>236</v>
      </c>
      <c r="C7">
        <v>2</v>
      </c>
      <c r="D7">
        <v>6</v>
      </c>
      <c r="F7">
        <v>2</v>
      </c>
      <c r="H7">
        <v>10</v>
      </c>
    </row>
    <row r="8" spans="1:8">
      <c r="A8" s="7" t="s">
        <v>277</v>
      </c>
      <c r="B8">
        <v>12</v>
      </c>
      <c r="C8">
        <v>20</v>
      </c>
      <c r="D8">
        <v>10</v>
      </c>
      <c r="E8">
        <v>26</v>
      </c>
      <c r="F8">
        <v>49</v>
      </c>
      <c r="H8">
        <v>117</v>
      </c>
    </row>
    <row r="9" spans="1:8">
      <c r="A9" s="7" t="s">
        <v>703</v>
      </c>
      <c r="C9">
        <v>7</v>
      </c>
      <c r="D9">
        <v>5</v>
      </c>
      <c r="E9">
        <v>3</v>
      </c>
      <c r="F9">
        <v>3</v>
      </c>
      <c r="H9">
        <v>18</v>
      </c>
    </row>
    <row r="10" spans="1:8">
      <c r="A10" s="7" t="s">
        <v>937</v>
      </c>
      <c r="F10">
        <v>1</v>
      </c>
      <c r="H10">
        <v>1</v>
      </c>
    </row>
    <row r="11" spans="1:8">
      <c r="A11" s="7" t="s">
        <v>782</v>
      </c>
      <c r="D11">
        <v>3</v>
      </c>
      <c r="E11">
        <v>4</v>
      </c>
      <c r="F11">
        <v>6</v>
      </c>
      <c r="H11">
        <v>13</v>
      </c>
    </row>
    <row r="12" spans="1:8">
      <c r="A12" s="7" t="s">
        <v>860</v>
      </c>
      <c r="D12">
        <v>7</v>
      </c>
      <c r="E12">
        <v>4</v>
      </c>
      <c r="F12">
        <v>1</v>
      </c>
      <c r="H12">
        <v>12</v>
      </c>
    </row>
    <row r="13" spans="1:8">
      <c r="A13" s="7" t="s">
        <v>915</v>
      </c>
      <c r="D13">
        <v>1</v>
      </c>
      <c r="E13">
        <v>1</v>
      </c>
      <c r="F13">
        <v>3</v>
      </c>
      <c r="H13">
        <v>5</v>
      </c>
    </row>
    <row r="14" spans="1:8">
      <c r="A14" s="7" t="s">
        <v>944</v>
      </c>
      <c r="D14">
        <v>6</v>
      </c>
      <c r="E14">
        <v>3</v>
      </c>
      <c r="F14">
        <v>2</v>
      </c>
      <c r="H14">
        <v>11</v>
      </c>
    </row>
    <row r="15" spans="1:8">
      <c r="A15" s="7" t="s">
        <v>1018</v>
      </c>
      <c r="C15">
        <v>9</v>
      </c>
      <c r="D15">
        <v>2</v>
      </c>
      <c r="E15">
        <v>4</v>
      </c>
      <c r="H15">
        <v>15</v>
      </c>
    </row>
    <row r="16" spans="1:8">
      <c r="A16" s="7" t="s">
        <v>1090</v>
      </c>
      <c r="C16">
        <v>1</v>
      </c>
      <c r="D16">
        <v>1</v>
      </c>
      <c r="E16">
        <v>5</v>
      </c>
      <c r="F16">
        <v>4</v>
      </c>
      <c r="H16">
        <v>11</v>
      </c>
    </row>
    <row r="17" spans="1:8">
      <c r="A17" s="7" t="s">
        <v>1097</v>
      </c>
      <c r="B17">
        <v>1</v>
      </c>
      <c r="D17">
        <v>1</v>
      </c>
      <c r="E17">
        <v>1</v>
      </c>
      <c r="F17">
        <v>1</v>
      </c>
      <c r="H17">
        <v>4</v>
      </c>
    </row>
    <row r="18" spans="1:8">
      <c r="A18" s="7" t="s">
        <v>1125</v>
      </c>
      <c r="D18">
        <v>1</v>
      </c>
      <c r="H18">
        <v>1</v>
      </c>
    </row>
    <row r="19" spans="1:8">
      <c r="A19" s="7" t="s">
        <v>1141</v>
      </c>
      <c r="C19">
        <v>1</v>
      </c>
      <c r="E19">
        <v>1</v>
      </c>
      <c r="F19">
        <v>3</v>
      </c>
      <c r="H19">
        <v>5</v>
      </c>
    </row>
    <row r="20" spans="1:8">
      <c r="A20" s="7" t="s">
        <v>1149</v>
      </c>
      <c r="C20">
        <v>1</v>
      </c>
      <c r="D20">
        <v>2</v>
      </c>
      <c r="E20">
        <v>1</v>
      </c>
      <c r="H20">
        <v>4</v>
      </c>
    </row>
    <row r="21" spans="1:8">
      <c r="A21" s="7" t="s">
        <v>3900</v>
      </c>
      <c r="C21">
        <v>2</v>
      </c>
      <c r="E21">
        <v>1</v>
      </c>
      <c r="F21">
        <v>1</v>
      </c>
      <c r="H21">
        <v>4</v>
      </c>
    </row>
    <row r="22" spans="1:8">
      <c r="A22" s="7" t="s">
        <v>1212</v>
      </c>
      <c r="C22">
        <v>1</v>
      </c>
      <c r="D22">
        <v>4</v>
      </c>
      <c r="E22">
        <v>7</v>
      </c>
      <c r="F22">
        <v>9</v>
      </c>
      <c r="H22">
        <v>21</v>
      </c>
    </row>
    <row r="23" spans="1:8">
      <c r="A23" s="7" t="s">
        <v>7</v>
      </c>
      <c r="C23">
        <v>5</v>
      </c>
      <c r="D23">
        <v>30</v>
      </c>
      <c r="E23">
        <v>12</v>
      </c>
      <c r="F23">
        <v>13</v>
      </c>
      <c r="H23">
        <v>60</v>
      </c>
    </row>
    <row r="24" spans="1:8">
      <c r="A24" s="7" t="s">
        <v>1515</v>
      </c>
      <c r="E24">
        <v>2</v>
      </c>
      <c r="H24">
        <v>2</v>
      </c>
    </row>
    <row r="25" spans="1:8">
      <c r="A25" s="7" t="s">
        <v>1526</v>
      </c>
      <c r="B25">
        <v>1</v>
      </c>
      <c r="D25">
        <v>13</v>
      </c>
      <c r="E25">
        <v>24</v>
      </c>
      <c r="F25">
        <v>39</v>
      </c>
      <c r="H25">
        <v>77</v>
      </c>
    </row>
    <row r="26" spans="1:8">
      <c r="A26" s="7" t="s">
        <v>3882</v>
      </c>
      <c r="B26">
        <v>1</v>
      </c>
      <c r="C26">
        <v>7</v>
      </c>
      <c r="D26">
        <v>18</v>
      </c>
      <c r="E26">
        <v>19</v>
      </c>
      <c r="F26">
        <v>13</v>
      </c>
      <c r="H26">
        <v>58</v>
      </c>
    </row>
    <row r="27" spans="1:8">
      <c r="A27" s="7" t="s">
        <v>4258</v>
      </c>
      <c r="F27">
        <v>1</v>
      </c>
      <c r="H27">
        <v>1</v>
      </c>
    </row>
    <row r="28" spans="1:8">
      <c r="A28" s="7" t="s">
        <v>1837</v>
      </c>
      <c r="C28">
        <v>1</v>
      </c>
      <c r="D28">
        <v>1</v>
      </c>
      <c r="H28">
        <v>2</v>
      </c>
    </row>
    <row r="29" spans="1:8">
      <c r="A29" s="7" t="s">
        <v>3899</v>
      </c>
      <c r="C29">
        <v>1</v>
      </c>
      <c r="D29">
        <v>4</v>
      </c>
      <c r="E29">
        <v>1</v>
      </c>
      <c r="F29">
        <v>3</v>
      </c>
      <c r="H29">
        <v>9</v>
      </c>
    </row>
    <row r="30" spans="1:8">
      <c r="A30" s="7" t="s">
        <v>1887</v>
      </c>
      <c r="D30">
        <v>8</v>
      </c>
      <c r="E30">
        <v>7</v>
      </c>
      <c r="F30">
        <v>8</v>
      </c>
      <c r="H30">
        <v>23</v>
      </c>
    </row>
    <row r="31" spans="1:8">
      <c r="A31" s="7" t="s">
        <v>3929</v>
      </c>
      <c r="D31">
        <v>2</v>
      </c>
      <c r="E31">
        <v>4</v>
      </c>
      <c r="F31">
        <v>1</v>
      </c>
      <c r="H31">
        <v>7</v>
      </c>
    </row>
    <row r="32" spans="1:8">
      <c r="A32" s="7" t="s">
        <v>1936</v>
      </c>
      <c r="C32">
        <v>2</v>
      </c>
      <c r="D32">
        <v>1</v>
      </c>
      <c r="E32">
        <v>3</v>
      </c>
      <c r="H32">
        <v>6</v>
      </c>
    </row>
    <row r="33" spans="1:8">
      <c r="A33" s="7" t="s">
        <v>1969</v>
      </c>
      <c r="F33">
        <v>12</v>
      </c>
      <c r="H33">
        <v>12</v>
      </c>
    </row>
    <row r="34" spans="1:8">
      <c r="A34" s="7" t="s">
        <v>2031</v>
      </c>
      <c r="D34">
        <v>9</v>
      </c>
      <c r="E34">
        <v>1</v>
      </c>
      <c r="F34">
        <v>1</v>
      </c>
      <c r="H34">
        <v>11</v>
      </c>
    </row>
    <row r="35" spans="1:8">
      <c r="A35" s="7" t="s">
        <v>2077</v>
      </c>
      <c r="D35">
        <v>5</v>
      </c>
      <c r="E35">
        <v>1</v>
      </c>
      <c r="F35">
        <v>2</v>
      </c>
      <c r="H35">
        <v>8</v>
      </c>
    </row>
    <row r="36" spans="1:8">
      <c r="A36" s="7" t="s">
        <v>2105</v>
      </c>
      <c r="C36">
        <v>1</v>
      </c>
      <c r="D36">
        <v>6</v>
      </c>
      <c r="E36">
        <v>4</v>
      </c>
      <c r="F36">
        <v>2</v>
      </c>
      <c r="H36">
        <v>13</v>
      </c>
    </row>
    <row r="37" spans="1:8">
      <c r="A37" s="7" t="s">
        <v>3886</v>
      </c>
      <c r="D37">
        <v>4</v>
      </c>
      <c r="E37">
        <v>7</v>
      </c>
      <c r="H37">
        <v>11</v>
      </c>
    </row>
    <row r="38" spans="1:8">
      <c r="A38" s="7" t="s">
        <v>2295</v>
      </c>
      <c r="C38">
        <v>1</v>
      </c>
      <c r="D38">
        <v>3</v>
      </c>
      <c r="F38">
        <v>4</v>
      </c>
      <c r="H38">
        <v>8</v>
      </c>
    </row>
    <row r="39" spans="1:8">
      <c r="A39" s="7" t="s">
        <v>2333</v>
      </c>
      <c r="C39">
        <v>4</v>
      </c>
      <c r="D39">
        <v>3</v>
      </c>
      <c r="H39">
        <v>7</v>
      </c>
    </row>
    <row r="40" spans="1:8">
      <c r="A40" s="7" t="s">
        <v>2370</v>
      </c>
      <c r="C40">
        <v>4</v>
      </c>
      <c r="D40">
        <v>4</v>
      </c>
      <c r="E40">
        <v>6</v>
      </c>
      <c r="F40">
        <v>10</v>
      </c>
      <c r="H40">
        <v>24</v>
      </c>
    </row>
    <row r="41" spans="1:8">
      <c r="A41" s="7" t="s">
        <v>2438</v>
      </c>
      <c r="C41">
        <v>9</v>
      </c>
      <c r="D41">
        <v>5</v>
      </c>
      <c r="E41">
        <v>18</v>
      </c>
      <c r="H41">
        <v>32</v>
      </c>
    </row>
    <row r="42" spans="1:8">
      <c r="A42" s="7" t="s">
        <v>2586</v>
      </c>
      <c r="C42">
        <v>2</v>
      </c>
      <c r="D42">
        <v>1</v>
      </c>
      <c r="E42">
        <v>2</v>
      </c>
      <c r="F42">
        <v>2</v>
      </c>
      <c r="H42">
        <v>7</v>
      </c>
    </row>
    <row r="43" spans="1:8">
      <c r="A43" s="7" t="s">
        <v>2618</v>
      </c>
      <c r="C43">
        <v>6</v>
      </c>
      <c r="D43">
        <v>8</v>
      </c>
      <c r="E43">
        <v>6</v>
      </c>
      <c r="F43">
        <v>15</v>
      </c>
      <c r="H43">
        <v>35</v>
      </c>
    </row>
    <row r="44" spans="1:8">
      <c r="A44" s="7" t="s">
        <v>2750</v>
      </c>
      <c r="D44">
        <v>1</v>
      </c>
      <c r="H44">
        <v>1</v>
      </c>
    </row>
    <row r="45" spans="1:8">
      <c r="A45" s="7" t="s">
        <v>2755</v>
      </c>
      <c r="E45">
        <v>13</v>
      </c>
      <c r="F45">
        <v>1</v>
      </c>
      <c r="H45">
        <v>14</v>
      </c>
    </row>
    <row r="46" spans="1:8">
      <c r="A46" s="7" t="s">
        <v>2817</v>
      </c>
      <c r="C46">
        <v>9</v>
      </c>
      <c r="D46">
        <v>1</v>
      </c>
      <c r="F46">
        <v>1</v>
      </c>
      <c r="H46">
        <v>11</v>
      </c>
    </row>
    <row r="47" spans="1:8">
      <c r="A47" s="7" t="s">
        <v>2907</v>
      </c>
      <c r="D47">
        <v>2</v>
      </c>
      <c r="E47">
        <v>1</v>
      </c>
      <c r="F47">
        <v>2</v>
      </c>
      <c r="H47">
        <v>5</v>
      </c>
    </row>
    <row r="48" spans="1:8">
      <c r="A48" s="7" t="s">
        <v>197</v>
      </c>
      <c r="B48">
        <v>1</v>
      </c>
      <c r="F48">
        <v>1</v>
      </c>
      <c r="H48">
        <v>2</v>
      </c>
    </row>
    <row r="49" spans="1:8">
      <c r="A49" s="7" t="s">
        <v>2935</v>
      </c>
      <c r="D49">
        <v>6</v>
      </c>
      <c r="E49">
        <v>1</v>
      </c>
      <c r="H49">
        <v>7</v>
      </c>
    </row>
    <row r="50" spans="1:8">
      <c r="A50" s="7" t="s">
        <v>3791</v>
      </c>
      <c r="E50">
        <v>2</v>
      </c>
      <c r="H50">
        <v>2</v>
      </c>
    </row>
    <row r="51" spans="1:8">
      <c r="A51" s="7" t="s">
        <v>2956</v>
      </c>
      <c r="D51">
        <v>6</v>
      </c>
      <c r="H51">
        <v>6</v>
      </c>
    </row>
    <row r="52" spans="1:8">
      <c r="A52" s="7" t="s">
        <v>2996</v>
      </c>
      <c r="C52">
        <v>2</v>
      </c>
      <c r="F52">
        <v>3</v>
      </c>
      <c r="H52">
        <v>5</v>
      </c>
    </row>
    <row r="53" spans="1:8">
      <c r="A53" s="7" t="s">
        <v>3075</v>
      </c>
      <c r="D53">
        <v>1</v>
      </c>
      <c r="E53">
        <v>1</v>
      </c>
      <c r="H53">
        <v>2</v>
      </c>
    </row>
    <row r="54" spans="1:8">
      <c r="A54" s="7" t="s">
        <v>3084</v>
      </c>
      <c r="D54">
        <v>3</v>
      </c>
      <c r="H54">
        <v>3</v>
      </c>
    </row>
    <row r="55" spans="1:8">
      <c r="A55" s="7" t="s">
        <v>3114</v>
      </c>
      <c r="D55">
        <v>6</v>
      </c>
      <c r="E55">
        <v>2</v>
      </c>
      <c r="F55">
        <v>3</v>
      </c>
      <c r="H55">
        <v>11</v>
      </c>
    </row>
    <row r="56" spans="1:8">
      <c r="A56" s="7" t="s">
        <v>18</v>
      </c>
      <c r="D56">
        <v>5</v>
      </c>
      <c r="E56">
        <v>1</v>
      </c>
      <c r="F56">
        <v>1</v>
      </c>
      <c r="H56">
        <v>7</v>
      </c>
    </row>
    <row r="57" spans="1:8">
      <c r="A57" s="7" t="s">
        <v>3877</v>
      </c>
      <c r="F57">
        <v>3</v>
      </c>
      <c r="H57">
        <v>3</v>
      </c>
    </row>
    <row r="58" spans="1:8">
      <c r="A58" s="7" t="s">
        <v>3198</v>
      </c>
      <c r="D58">
        <v>1</v>
      </c>
      <c r="E58">
        <v>1</v>
      </c>
      <c r="F58">
        <v>9</v>
      </c>
      <c r="H58">
        <v>11</v>
      </c>
    </row>
    <row r="59" spans="1:8">
      <c r="A59" s="7" t="s">
        <v>3237</v>
      </c>
      <c r="B59">
        <v>2</v>
      </c>
      <c r="C59">
        <v>11</v>
      </c>
      <c r="D59">
        <v>22</v>
      </c>
      <c r="E59">
        <v>39</v>
      </c>
      <c r="F59">
        <v>13</v>
      </c>
      <c r="H59">
        <v>87</v>
      </c>
    </row>
    <row r="60" spans="1:8">
      <c r="A60" s="7" t="s">
        <v>3558</v>
      </c>
      <c r="F60">
        <v>51</v>
      </c>
      <c r="H60">
        <v>51</v>
      </c>
    </row>
    <row r="61" spans="1:8">
      <c r="A61" s="7" t="s">
        <v>3772</v>
      </c>
      <c r="F61">
        <v>1</v>
      </c>
      <c r="H61">
        <v>1</v>
      </c>
    </row>
    <row r="62" spans="1:8">
      <c r="A62" s="7" t="s">
        <v>3912</v>
      </c>
      <c r="B62">
        <v>1</v>
      </c>
      <c r="D62">
        <v>6</v>
      </c>
      <c r="E62">
        <v>1</v>
      </c>
      <c r="H62">
        <v>8</v>
      </c>
    </row>
    <row r="63" spans="1:8">
      <c r="A63" s="7" t="s">
        <v>3675</v>
      </c>
      <c r="C63">
        <v>10</v>
      </c>
      <c r="D63">
        <v>2</v>
      </c>
      <c r="E63">
        <v>3</v>
      </c>
      <c r="F63">
        <v>1</v>
      </c>
      <c r="H63">
        <v>16</v>
      </c>
    </row>
    <row r="64" spans="1:8">
      <c r="A64" s="7" t="s">
        <v>3732</v>
      </c>
      <c r="C64">
        <v>3</v>
      </c>
      <c r="D64">
        <v>1</v>
      </c>
      <c r="E64">
        <v>2</v>
      </c>
      <c r="H64">
        <v>6</v>
      </c>
    </row>
    <row r="65" spans="1:8" hidden="1">
      <c r="A65" s="7" t="s">
        <v>3963</v>
      </c>
    </row>
    <row r="66" spans="1:8">
      <c r="A66" s="7" t="s">
        <v>3964</v>
      </c>
      <c r="B66">
        <v>19</v>
      </c>
      <c r="C66">
        <v>125</v>
      </c>
      <c r="D66">
        <v>253</v>
      </c>
      <c r="E66">
        <v>261</v>
      </c>
      <c r="F66">
        <v>306</v>
      </c>
      <c r="H66">
        <v>964</v>
      </c>
    </row>
  </sheetData>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Musterdatenkatalog</vt:lpstr>
      <vt:lpstr>Auswertung</vt:lpstr>
      <vt:lpstr>Highlights</vt:lpstr>
      <vt:lpstr>Potenzial</vt:lpstr>
      <vt:lpstr>Pivot</vt:lpstr>
      <vt:lpstr>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Schubert Anna</dc:creator>
  <cp:lastModifiedBy>Bernhard Krabina</cp:lastModifiedBy>
  <cp:revision>19</cp:revision>
  <cp:lastPrinted>2018-12-18T09:30:25Z</cp:lastPrinted>
  <dcterms:created xsi:type="dcterms:W3CDTF">2018-11-22T11:16:26Z</dcterms:created>
  <dcterms:modified xsi:type="dcterms:W3CDTF">2019-05-02T09:21:56Z</dcterms:modified>
  <dc:language>de-AT</dc:language>
</cp:coreProperties>
</file>